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4525"/>
</workbook>
</file>

<file path=xl/calcChain.xml><?xml version="1.0" encoding="utf-8"?>
<calcChain xmlns="http://schemas.openxmlformats.org/spreadsheetml/2006/main">
  <c r="G7" i="1" l="1"/>
  <c r="E7" i="1"/>
  <c r="F7" i="1"/>
  <c r="H7" i="1"/>
  <c r="I7" i="1"/>
  <c r="J7" i="1"/>
  <c r="K7" i="1"/>
  <c r="D7" i="1"/>
  <c r="M9" i="1"/>
  <c r="M10" i="1"/>
  <c r="M11" i="1"/>
  <c r="M12" i="1"/>
  <c r="M13" i="1"/>
  <c r="M14" i="1"/>
  <c r="M15" i="1"/>
  <c r="M16" i="1"/>
  <c r="M17" i="1"/>
  <c r="M18" i="1"/>
  <c r="M19" i="1"/>
  <c r="M20" i="1"/>
  <c r="L9" i="1"/>
  <c r="L10" i="1"/>
  <c r="L11" i="1"/>
  <c r="L12" i="1"/>
  <c r="L13" i="1"/>
  <c r="L14" i="1"/>
  <c r="L15" i="1"/>
  <c r="L16" i="1"/>
  <c r="L17" i="1"/>
  <c r="L18" i="1"/>
  <c r="L19" i="1"/>
  <c r="L20" i="1"/>
  <c r="M8" i="1"/>
  <c r="L8" i="1"/>
  <c r="L7" i="1" l="1"/>
  <c r="M7" i="1"/>
</calcChain>
</file>

<file path=xl/sharedStrings.xml><?xml version="1.0" encoding="utf-8"?>
<sst xmlns="http://schemas.openxmlformats.org/spreadsheetml/2006/main" count="57" uniqueCount="41">
  <si>
    <t>Всего по муниципальным программам:</t>
  </si>
  <si>
    <t>Муниципальная программа «Совершенствование муниципального управления на территории Невьянского городского округа до 2021 года»</t>
  </si>
  <si>
    <t>Муниципальная программа «Обеспечение общественной безопасности населения Невьянского городского округа до 2021 года»</t>
  </si>
  <si>
    <t>Муниципальная программа «Реализация основных направлений в строительном комплексе Невьянского городского округа до 2021 года»</t>
  </si>
  <si>
    <t>Муниципальная программа «Развитие транспортной инфраструктуры, дорожного хозяйства в Невьянском городском округе до 2021 года»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</si>
  <si>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</si>
  <si>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</t>
  </si>
  <si>
    <t>Муниципальная программа «Развитие системы образования в Невьянском городском округе до 2021 года»</t>
  </si>
  <si>
    <t>Муниципальная программа «Развитие культуры и туризма в Невьянском городском округе до 2021 года»</t>
  </si>
  <si>
    <t>Муниципальная программа «Новое качество жизни жителей Невьянского городского округа до 2021 года»</t>
  </si>
  <si>
    <t>Муниципальная программа «Социальная поддержка и социальное обслуживание населения Невьянского городского округа до 2021 года»</t>
  </si>
  <si>
    <t>Муниципальная программа «Развитие физической культуры, спорта и молодежной политики в Невьянском городском округе до 2021 года»</t>
  </si>
  <si>
    <t>Муниципальная программа «Содействие социально-экономическому развитию Невьянского городского округа до 2021 года»</t>
  </si>
  <si>
    <t>Муниципальная программа «Управление муниципальными финансами Невьянского городского округа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</si>
  <si>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</si>
  <si>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</si>
  <si>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</si>
  <si>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</si>
  <si>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</si>
  <si>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</si>
  <si>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</si>
  <si>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</si>
  <si>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на 2016 г.</t>
  </si>
  <si>
    <t>за  2016 г.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</si>
  <si>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</si>
  <si>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</si>
  <si>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</si>
  <si>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</si>
  <si>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</si>
  <si>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</si>
  <si>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</si>
  <si>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</si>
  <si>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</si>
  <si>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</si>
  <si>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</si>
  <si>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</si>
  <si>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</si>
  <si>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</si>
  <si>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</si>
  <si>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</si>
  <si>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 xml:space="preserve">Отчет о реализации муниципальных программ Невьянского городского округа за ноябрь 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</si>
</sst>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0" fillId="0" borderId="0" xfId="0" applyFont="1"/>
    <xf numFmtId="0" fontId="9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topLeftCell="A19" zoomScaleNormal="100" workbookViewId="0">
      <selection activeCell="B28" sqref="B28:K28"/>
    </sheetView>
  </sheetViews>
  <sheetFormatPr defaultRowHeight="15" x14ac:dyDescent="0.25"/>
  <cols>
    <col min="1" max="1" width="5.28515625" style="36" customWidth="1"/>
    <col min="2" max="2" width="41.5703125" style="32" customWidth="1"/>
    <col min="3" max="3" width="23.42578125" style="10" customWidth="1"/>
    <col min="4" max="4" width="10.85546875" customWidth="1"/>
    <col min="5" max="5" width="10.85546875" style="5" customWidth="1"/>
    <col min="6" max="6" width="12" customWidth="1"/>
    <col min="7" max="7" width="14.28515625" style="5" customWidth="1"/>
    <col min="8" max="8" width="13" customWidth="1"/>
    <col min="9" max="9" width="12.5703125" customWidth="1"/>
    <col min="10" max="11" width="10.85546875" customWidth="1"/>
    <col min="12" max="12" width="12.5703125" customWidth="1"/>
    <col min="13" max="13" width="13.85546875" customWidth="1"/>
    <col min="15" max="15" width="10.5703125" bestFit="1" customWidth="1"/>
    <col min="16" max="16" width="9.5703125" bestFit="1" customWidth="1"/>
  </cols>
  <sheetData>
    <row r="2" spans="1:16" ht="16.5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x14ac:dyDescent="0.25">
      <c r="M3" s="1" t="s">
        <v>14</v>
      </c>
    </row>
    <row r="4" spans="1:16" ht="28.5" customHeight="1" x14ac:dyDescent="0.25">
      <c r="A4" s="42" t="s">
        <v>15</v>
      </c>
      <c r="B4" s="42" t="s">
        <v>16</v>
      </c>
      <c r="C4" s="44" t="s">
        <v>24</v>
      </c>
      <c r="D4" s="42" t="s">
        <v>38</v>
      </c>
      <c r="E4" s="42"/>
      <c r="F4" s="42" t="s">
        <v>39</v>
      </c>
      <c r="G4" s="42"/>
      <c r="H4" s="42" t="s">
        <v>17</v>
      </c>
      <c r="I4" s="42"/>
      <c r="J4" s="42" t="s">
        <v>18</v>
      </c>
      <c r="K4" s="42"/>
      <c r="L4" s="42" t="s">
        <v>19</v>
      </c>
      <c r="M4" s="42"/>
    </row>
    <row r="5" spans="1:16" x14ac:dyDescent="0.25">
      <c r="A5" s="42"/>
      <c r="B5" s="42"/>
      <c r="C5" s="45"/>
      <c r="D5" s="2" t="s">
        <v>20</v>
      </c>
      <c r="E5" s="6" t="s">
        <v>21</v>
      </c>
      <c r="F5" s="2" t="s">
        <v>20</v>
      </c>
      <c r="G5" s="6" t="s">
        <v>21</v>
      </c>
      <c r="H5" s="2" t="s">
        <v>20</v>
      </c>
      <c r="I5" s="2" t="s">
        <v>21</v>
      </c>
      <c r="J5" s="2" t="s">
        <v>20</v>
      </c>
      <c r="K5" s="2" t="s">
        <v>21</v>
      </c>
      <c r="L5" s="2" t="s">
        <v>20</v>
      </c>
      <c r="M5" s="2" t="s">
        <v>21</v>
      </c>
    </row>
    <row r="6" spans="1:16" x14ac:dyDescent="0.25">
      <c r="A6" s="42"/>
      <c r="B6" s="42"/>
      <c r="C6" s="46"/>
      <c r="D6" s="7" t="s">
        <v>22</v>
      </c>
      <c r="E6" s="6" t="s">
        <v>23</v>
      </c>
      <c r="F6" s="7" t="s">
        <v>22</v>
      </c>
      <c r="G6" s="6" t="s">
        <v>23</v>
      </c>
      <c r="H6" s="7" t="s">
        <v>22</v>
      </c>
      <c r="I6" s="7" t="s">
        <v>23</v>
      </c>
      <c r="J6" s="7" t="s">
        <v>22</v>
      </c>
      <c r="K6" s="7" t="s">
        <v>23</v>
      </c>
      <c r="L6" s="7" t="s">
        <v>22</v>
      </c>
      <c r="M6" s="7" t="s">
        <v>23</v>
      </c>
    </row>
    <row r="7" spans="1:16" ht="31.5" x14ac:dyDescent="0.25">
      <c r="A7" s="37"/>
      <c r="B7" s="8" t="s">
        <v>0</v>
      </c>
      <c r="C7" s="11"/>
      <c r="D7" s="9">
        <f>SUM(D8:D20)</f>
        <v>42773.64</v>
      </c>
      <c r="E7" s="9">
        <f t="shared" ref="E7:M7" si="0">SUM(E8:E20)</f>
        <v>35578.11</v>
      </c>
      <c r="F7" s="9">
        <f t="shared" si="0"/>
        <v>627094.25</v>
      </c>
      <c r="G7" s="9">
        <f t="shared" si="0"/>
        <v>553182.42000000004</v>
      </c>
      <c r="H7" s="9">
        <f t="shared" si="0"/>
        <v>679004.70999999985</v>
      </c>
      <c r="I7" s="9">
        <f t="shared" si="0"/>
        <v>518159.99</v>
      </c>
      <c r="J7" s="9">
        <f t="shared" si="0"/>
        <v>4998.57</v>
      </c>
      <c r="K7" s="9">
        <f t="shared" si="0"/>
        <v>1924.02</v>
      </c>
      <c r="L7" s="9">
        <f>SUM(L8:L20)</f>
        <v>1353871.17</v>
      </c>
      <c r="M7" s="9">
        <f t="shared" si="0"/>
        <v>1108844.54</v>
      </c>
      <c r="O7" s="30"/>
      <c r="P7" s="30"/>
    </row>
    <row r="8" spans="1:16" ht="60" x14ac:dyDescent="0.25">
      <c r="A8" s="3">
        <v>1</v>
      </c>
      <c r="B8" s="4" t="s">
        <v>1</v>
      </c>
      <c r="C8" s="12" t="s">
        <v>25</v>
      </c>
      <c r="D8" s="13">
        <v>22.1</v>
      </c>
      <c r="E8" s="14">
        <v>11.2</v>
      </c>
      <c r="F8" s="13">
        <v>348.4</v>
      </c>
      <c r="G8" s="14">
        <v>302.57</v>
      </c>
      <c r="H8" s="15">
        <v>47626.41</v>
      </c>
      <c r="I8" s="15">
        <v>40321.83</v>
      </c>
      <c r="J8" s="13">
        <v>0</v>
      </c>
      <c r="K8" s="13">
        <v>0</v>
      </c>
      <c r="L8" s="13">
        <f>SUM(D8+F8+H8+J8)</f>
        <v>47996.91</v>
      </c>
      <c r="M8" s="13">
        <f>SUM(E8+G8+I8+K8)</f>
        <v>40635.599999999999</v>
      </c>
    </row>
    <row r="9" spans="1:16" ht="60" x14ac:dyDescent="0.25">
      <c r="A9" s="31">
        <v>2</v>
      </c>
      <c r="B9" s="33" t="s">
        <v>2</v>
      </c>
      <c r="C9" s="12" t="s">
        <v>26</v>
      </c>
      <c r="D9" s="13">
        <v>0</v>
      </c>
      <c r="E9" s="14">
        <v>0</v>
      </c>
      <c r="F9" s="13">
        <v>0</v>
      </c>
      <c r="G9" s="14">
        <v>0</v>
      </c>
      <c r="H9" s="16">
        <v>8389.41</v>
      </c>
      <c r="I9" s="16">
        <v>4563.29</v>
      </c>
      <c r="J9" s="13">
        <v>0</v>
      </c>
      <c r="K9" s="13">
        <v>0</v>
      </c>
      <c r="L9" s="13">
        <f t="shared" ref="L9:L20" si="1">SUM(D9+F9+H9+J9)</f>
        <v>8389.41</v>
      </c>
      <c r="M9" s="13">
        <f t="shared" ref="M9:M20" si="2">SUM(E9+G9+I9+K9)</f>
        <v>4563.29</v>
      </c>
    </row>
    <row r="10" spans="1:16" ht="60" x14ac:dyDescent="0.25">
      <c r="A10" s="31">
        <v>3</v>
      </c>
      <c r="B10" s="33" t="s">
        <v>3</v>
      </c>
      <c r="C10" s="12" t="s">
        <v>27</v>
      </c>
      <c r="D10" s="17">
        <v>18126.93</v>
      </c>
      <c r="E10" s="18">
        <v>16122.86</v>
      </c>
      <c r="F10" s="17">
        <v>40456.6</v>
      </c>
      <c r="G10" s="18">
        <v>26932.16</v>
      </c>
      <c r="H10" s="19">
        <v>20835.25</v>
      </c>
      <c r="I10" s="19">
        <v>12501.71</v>
      </c>
      <c r="J10" s="13">
        <v>0</v>
      </c>
      <c r="K10" s="13">
        <v>0</v>
      </c>
      <c r="L10" s="13">
        <f t="shared" si="1"/>
        <v>79418.78</v>
      </c>
      <c r="M10" s="13">
        <f t="shared" si="2"/>
        <v>55556.73</v>
      </c>
    </row>
    <row r="11" spans="1:16" ht="60" x14ac:dyDescent="0.25">
      <c r="A11" s="38">
        <v>4</v>
      </c>
      <c r="B11" s="34" t="s">
        <v>4</v>
      </c>
      <c r="C11" s="12" t="s">
        <v>28</v>
      </c>
      <c r="D11" s="20">
        <v>0</v>
      </c>
      <c r="E11" s="21">
        <v>0</v>
      </c>
      <c r="F11" s="22">
        <v>70018.899999999994</v>
      </c>
      <c r="G11" s="23">
        <v>55523.32</v>
      </c>
      <c r="H11" s="29">
        <v>27573.84</v>
      </c>
      <c r="I11" s="24">
        <v>24791.040000000001</v>
      </c>
      <c r="J11" s="20">
        <v>0</v>
      </c>
      <c r="K11" s="20">
        <v>0</v>
      </c>
      <c r="L11" s="13">
        <f t="shared" si="1"/>
        <v>97592.739999999991</v>
      </c>
      <c r="M11" s="13">
        <f t="shared" si="2"/>
        <v>80314.36</v>
      </c>
    </row>
    <row r="12" spans="1:16" ht="75" x14ac:dyDescent="0.25">
      <c r="A12" s="31">
        <v>5</v>
      </c>
      <c r="B12" s="33" t="s">
        <v>5</v>
      </c>
      <c r="C12" s="12" t="s">
        <v>29</v>
      </c>
      <c r="D12" s="20">
        <v>0</v>
      </c>
      <c r="E12" s="21">
        <v>0</v>
      </c>
      <c r="F12" s="20">
        <v>1101.2</v>
      </c>
      <c r="G12" s="21">
        <v>499.93</v>
      </c>
      <c r="H12" s="25">
        <v>127171.43</v>
      </c>
      <c r="I12" s="25">
        <v>44592.76</v>
      </c>
      <c r="J12" s="20">
        <v>0</v>
      </c>
      <c r="K12" s="20">
        <v>0</v>
      </c>
      <c r="L12" s="13">
        <f t="shared" si="1"/>
        <v>128272.62999999999</v>
      </c>
      <c r="M12" s="13">
        <f t="shared" si="2"/>
        <v>45092.69</v>
      </c>
    </row>
    <row r="13" spans="1:16" ht="90" x14ac:dyDescent="0.25">
      <c r="A13" s="31">
        <v>6</v>
      </c>
      <c r="B13" s="33" t="s">
        <v>6</v>
      </c>
      <c r="C13" s="12" t="s">
        <v>30</v>
      </c>
      <c r="D13" s="20">
        <v>1290.5</v>
      </c>
      <c r="E13" s="21">
        <v>1290.5</v>
      </c>
      <c r="F13" s="20">
        <v>1563.32</v>
      </c>
      <c r="G13" s="21">
        <v>1040.52</v>
      </c>
      <c r="H13" s="25">
        <v>8189.26</v>
      </c>
      <c r="I13" s="28">
        <v>5861.35</v>
      </c>
      <c r="J13" s="21">
        <v>3895.07</v>
      </c>
      <c r="K13" s="21">
        <v>1391.3</v>
      </c>
      <c r="L13" s="26">
        <f t="shared" si="1"/>
        <v>14938.15</v>
      </c>
      <c r="M13" s="26">
        <f t="shared" si="2"/>
        <v>9583.67</v>
      </c>
    </row>
    <row r="14" spans="1:16" ht="47.25" x14ac:dyDescent="0.25">
      <c r="A14" s="39">
        <v>7</v>
      </c>
      <c r="B14" s="35" t="s">
        <v>7</v>
      </c>
      <c r="C14" s="12" t="s">
        <v>31</v>
      </c>
      <c r="D14" s="20">
        <v>3741.61</v>
      </c>
      <c r="E14" s="21">
        <v>3741.61</v>
      </c>
      <c r="F14" s="20">
        <v>431276.03</v>
      </c>
      <c r="G14" s="21">
        <v>392724.77</v>
      </c>
      <c r="H14" s="25">
        <v>251948.5</v>
      </c>
      <c r="I14" s="25">
        <v>229519.59</v>
      </c>
      <c r="J14" s="20">
        <v>0</v>
      </c>
      <c r="K14" s="20">
        <v>0</v>
      </c>
      <c r="L14" s="13">
        <f t="shared" si="1"/>
        <v>686966.14</v>
      </c>
      <c r="M14" s="13">
        <f t="shared" si="2"/>
        <v>625985.97</v>
      </c>
    </row>
    <row r="15" spans="1:16" ht="47.25" x14ac:dyDescent="0.25">
      <c r="A15" s="39">
        <v>8</v>
      </c>
      <c r="B15" s="35" t="s">
        <v>8</v>
      </c>
      <c r="C15" s="12" t="s">
        <v>32</v>
      </c>
      <c r="D15" s="20">
        <v>80.8</v>
      </c>
      <c r="E15" s="21">
        <v>80.8</v>
      </c>
      <c r="F15" s="20">
        <v>1976.5</v>
      </c>
      <c r="G15" s="21">
        <v>1976.5</v>
      </c>
      <c r="H15" s="25">
        <v>100103.6</v>
      </c>
      <c r="I15" s="25">
        <v>89664.71</v>
      </c>
      <c r="J15" s="20">
        <v>0</v>
      </c>
      <c r="K15" s="20">
        <v>0</v>
      </c>
      <c r="L15" s="27">
        <f t="shared" si="1"/>
        <v>102160.90000000001</v>
      </c>
      <c r="M15" s="26">
        <f t="shared" si="2"/>
        <v>91722.010000000009</v>
      </c>
    </row>
    <row r="16" spans="1:16" ht="47.25" x14ac:dyDescent="0.25">
      <c r="A16" s="39">
        <v>9</v>
      </c>
      <c r="B16" s="35" t="s">
        <v>9</v>
      </c>
      <c r="C16" s="12" t="s">
        <v>33</v>
      </c>
      <c r="D16" s="13">
        <v>0</v>
      </c>
      <c r="E16" s="14">
        <v>0</v>
      </c>
      <c r="F16" s="20">
        <v>0</v>
      </c>
      <c r="G16" s="21">
        <v>0</v>
      </c>
      <c r="H16" s="25">
        <v>7514.09</v>
      </c>
      <c r="I16" s="25">
        <v>6417.97</v>
      </c>
      <c r="J16" s="20">
        <v>0</v>
      </c>
      <c r="K16" s="20">
        <v>0</v>
      </c>
      <c r="L16" s="13">
        <f t="shared" si="1"/>
        <v>7514.09</v>
      </c>
      <c r="M16" s="13">
        <f t="shared" si="2"/>
        <v>6417.97</v>
      </c>
    </row>
    <row r="17" spans="1:13" ht="63" x14ac:dyDescent="0.25">
      <c r="A17" s="39">
        <v>10</v>
      </c>
      <c r="B17" s="35" t="s">
        <v>10</v>
      </c>
      <c r="C17" s="12" t="s">
        <v>34</v>
      </c>
      <c r="D17" s="20">
        <v>17981</v>
      </c>
      <c r="E17" s="21">
        <v>13180.51</v>
      </c>
      <c r="F17" s="20">
        <v>78458</v>
      </c>
      <c r="G17" s="21">
        <v>72399.64</v>
      </c>
      <c r="H17" s="25">
        <v>7646.11</v>
      </c>
      <c r="I17" s="25">
        <v>6237.53</v>
      </c>
      <c r="J17" s="20">
        <v>0</v>
      </c>
      <c r="K17" s="20">
        <v>0</v>
      </c>
      <c r="L17" s="13">
        <f t="shared" si="1"/>
        <v>104085.11</v>
      </c>
      <c r="M17" s="13">
        <f t="shared" si="2"/>
        <v>91817.68</v>
      </c>
    </row>
    <row r="18" spans="1:13" ht="63" x14ac:dyDescent="0.25">
      <c r="A18" s="39">
        <v>11</v>
      </c>
      <c r="B18" s="35" t="s">
        <v>11</v>
      </c>
      <c r="C18" s="12" t="s">
        <v>35</v>
      </c>
      <c r="D18" s="13">
        <v>0</v>
      </c>
      <c r="E18" s="14">
        <v>0</v>
      </c>
      <c r="F18" s="20">
        <v>436.7</v>
      </c>
      <c r="G18" s="21">
        <v>324.41000000000003</v>
      </c>
      <c r="H18" s="25">
        <v>55385.67</v>
      </c>
      <c r="I18" s="25">
        <v>40072.6</v>
      </c>
      <c r="J18" s="20">
        <v>0</v>
      </c>
      <c r="K18" s="20">
        <v>0</v>
      </c>
      <c r="L18" s="13">
        <f t="shared" si="1"/>
        <v>55822.369999999995</v>
      </c>
      <c r="M18" s="13">
        <f t="shared" si="2"/>
        <v>40397.01</v>
      </c>
    </row>
    <row r="19" spans="1:13" ht="63" x14ac:dyDescent="0.25">
      <c r="A19" s="39">
        <v>12</v>
      </c>
      <c r="B19" s="35" t="s">
        <v>12</v>
      </c>
      <c r="C19" s="12" t="s">
        <v>36</v>
      </c>
      <c r="D19" s="20">
        <v>1530.7</v>
      </c>
      <c r="E19" s="21">
        <v>1150.6300000000001</v>
      </c>
      <c r="F19" s="20">
        <v>1458.6</v>
      </c>
      <c r="G19" s="21">
        <v>1458.6</v>
      </c>
      <c r="H19" s="25">
        <v>4783.2</v>
      </c>
      <c r="I19" s="25">
        <v>4437.6099999999997</v>
      </c>
      <c r="J19" s="20">
        <v>1103.5</v>
      </c>
      <c r="K19" s="20">
        <v>532.72</v>
      </c>
      <c r="L19" s="14">
        <f t="shared" si="1"/>
        <v>8876</v>
      </c>
      <c r="M19" s="13">
        <f t="shared" si="2"/>
        <v>7579.56</v>
      </c>
    </row>
    <row r="20" spans="1:13" ht="63" x14ac:dyDescent="0.25">
      <c r="A20" s="39">
        <v>13</v>
      </c>
      <c r="B20" s="35" t="s">
        <v>13</v>
      </c>
      <c r="C20" s="12" t="s">
        <v>37</v>
      </c>
      <c r="D20" s="20">
        <v>0</v>
      </c>
      <c r="E20" s="21">
        <v>0</v>
      </c>
      <c r="F20" s="20">
        <v>0</v>
      </c>
      <c r="G20" s="21">
        <v>0</v>
      </c>
      <c r="H20" s="28">
        <v>11837.94</v>
      </c>
      <c r="I20" s="28">
        <v>9178</v>
      </c>
      <c r="J20" s="20">
        <v>0</v>
      </c>
      <c r="K20" s="20">
        <v>0</v>
      </c>
      <c r="L20" s="26">
        <f t="shared" si="1"/>
        <v>11837.94</v>
      </c>
      <c r="M20" s="26">
        <f t="shared" si="2"/>
        <v>9178</v>
      </c>
    </row>
    <row r="22" spans="1:13" ht="32.25" customHeight="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</row>
    <row r="23" spans="1:13" ht="50.25" customHeight="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9"/>
      <c r="M23" s="49"/>
    </row>
    <row r="24" spans="1:13" ht="30.75" customHeigh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9"/>
      <c r="M24" s="49"/>
    </row>
    <row r="25" spans="1:13" ht="32.25" customHeigh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9"/>
      <c r="M25" s="49"/>
    </row>
    <row r="26" spans="1:13" ht="30" customHeigh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9"/>
      <c r="M26" s="49"/>
    </row>
    <row r="27" spans="1:13" ht="39" customHeight="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9"/>
      <c r="M27" s="49"/>
    </row>
    <row r="28" spans="1:13" ht="42" customHeigh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9"/>
      <c r="M28" s="49"/>
    </row>
    <row r="29" spans="1:13" s="41" customFormat="1" ht="34.5" customHeight="1" x14ac:dyDescent="0.25">
      <c r="A29" s="4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49"/>
    </row>
  </sheetData>
  <mergeCells count="25">
    <mergeCell ref="L25:M25"/>
    <mergeCell ref="B27:K27"/>
    <mergeCell ref="L27:M27"/>
    <mergeCell ref="A2:M2"/>
    <mergeCell ref="A4:A6"/>
    <mergeCell ref="B4:B6"/>
    <mergeCell ref="D4:E4"/>
    <mergeCell ref="F4:G4"/>
    <mergeCell ref="C4:C6"/>
    <mergeCell ref="B29:K29"/>
    <mergeCell ref="L29:M29"/>
    <mergeCell ref="B22:K22"/>
    <mergeCell ref="L22:M22"/>
    <mergeCell ref="H4:I4"/>
    <mergeCell ref="B26:K26"/>
    <mergeCell ref="L26:M26"/>
    <mergeCell ref="J4:K4"/>
    <mergeCell ref="L4:M4"/>
    <mergeCell ref="L24:M24"/>
    <mergeCell ref="B28:K28"/>
    <mergeCell ref="L28:M28"/>
    <mergeCell ref="B23:K23"/>
    <mergeCell ref="L23:M23"/>
    <mergeCell ref="B24:K24"/>
    <mergeCell ref="B25:K25"/>
  </mergeCells>
  <pageMargins left="0.70866141732283472" right="0.70866141732283472" top="0.74803149606299213" bottom="0.74803149606299213" header="0.31496062992125984" footer="0.31496062992125984"/>
  <pageSetup paperSize="9" scale="67" fitToHeight="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IsmagilovaLS</cp:lastModifiedBy>
  <cp:lastPrinted>2016-12-06T03:23:35Z</cp:lastPrinted>
  <dcterms:created xsi:type="dcterms:W3CDTF">2015-10-02T05:38:20Z</dcterms:created>
  <dcterms:modified xsi:type="dcterms:W3CDTF">2016-12-06T03:41:46Z</dcterms:modified>
</cp:coreProperties>
</file>