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Коммунальный\_Документ\_МатвееваОГ\Документы ОГ и КХ эту папку не убирать\Все мои документы ВАЖНО\Документы ОГ и КХ\01-03 постановления, распоряжения\2022 год\МП ФСГС октябрь 2022 42380\"/>
    </mc:Choice>
  </mc:AlternateContent>
  <bookViews>
    <workbookView xWindow="480" yWindow="45" windowWidth="27795" windowHeight="105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62913"/>
</workbook>
</file>

<file path=xl/calcChain.xml><?xml version="1.0" encoding="utf-8"?>
<calcChain xmlns="http://schemas.openxmlformats.org/spreadsheetml/2006/main">
  <c r="K19" i="1" l="1"/>
  <c r="K145" i="1" l="1"/>
  <c r="K144" i="1" s="1"/>
  <c r="E145" i="1"/>
  <c r="E144" i="1" s="1"/>
  <c r="F145" i="1"/>
  <c r="F144" i="1" s="1"/>
  <c r="G145" i="1"/>
  <c r="G144" i="1" s="1"/>
  <c r="H145" i="1"/>
  <c r="H144" i="1" s="1"/>
  <c r="I145" i="1"/>
  <c r="I144" i="1" s="1"/>
  <c r="J145" i="1"/>
  <c r="J144" i="1" s="1"/>
  <c r="D145" i="1"/>
  <c r="D144" i="1" s="1"/>
  <c r="C146" i="1"/>
  <c r="C150" i="1"/>
  <c r="C151" i="1"/>
  <c r="C152" i="1"/>
  <c r="D149" i="1"/>
  <c r="E149" i="1"/>
  <c r="F149" i="1"/>
  <c r="G149" i="1"/>
  <c r="H149" i="1"/>
  <c r="I149" i="1"/>
  <c r="J149" i="1"/>
  <c r="K149" i="1"/>
  <c r="D155" i="1"/>
  <c r="D153" i="1" s="1"/>
  <c r="E155" i="1"/>
  <c r="E153" i="1" s="1"/>
  <c r="F155" i="1"/>
  <c r="F153" i="1" s="1"/>
  <c r="G155" i="1"/>
  <c r="G153" i="1" s="1"/>
  <c r="H155" i="1"/>
  <c r="H153" i="1" s="1"/>
  <c r="I155" i="1"/>
  <c r="I153" i="1" s="1"/>
  <c r="J155" i="1"/>
  <c r="J153" i="1" s="1"/>
  <c r="K155" i="1"/>
  <c r="K153" i="1" s="1"/>
  <c r="D157" i="1"/>
  <c r="E157" i="1"/>
  <c r="F157" i="1"/>
  <c r="G157" i="1"/>
  <c r="H157" i="1"/>
  <c r="I157" i="1"/>
  <c r="J157" i="1"/>
  <c r="K157" i="1"/>
  <c r="C157" i="1"/>
  <c r="D169" i="1"/>
  <c r="E169" i="1"/>
  <c r="F169" i="1"/>
  <c r="G169" i="1"/>
  <c r="H169" i="1"/>
  <c r="I169" i="1"/>
  <c r="J169" i="1"/>
  <c r="K169" i="1"/>
  <c r="C169" i="1"/>
  <c r="C167" i="1"/>
  <c r="C155" i="1"/>
  <c r="C153" i="1" s="1"/>
  <c r="D161" i="1"/>
  <c r="E161" i="1"/>
  <c r="F161" i="1"/>
  <c r="G161" i="1"/>
  <c r="H161" i="1"/>
  <c r="I161" i="1"/>
  <c r="J161" i="1"/>
  <c r="K161" i="1"/>
  <c r="C161" i="1"/>
  <c r="D224" i="1"/>
  <c r="E224" i="1"/>
  <c r="F224" i="1"/>
  <c r="G224" i="1"/>
  <c r="H224" i="1"/>
  <c r="I224" i="1"/>
  <c r="J224" i="1"/>
  <c r="K224" i="1"/>
  <c r="C224" i="1"/>
  <c r="D222" i="1"/>
  <c r="E222" i="1"/>
  <c r="F222" i="1"/>
  <c r="G222" i="1"/>
  <c r="H222" i="1"/>
  <c r="I222" i="1"/>
  <c r="J222" i="1"/>
  <c r="K222" i="1"/>
  <c r="C222" i="1"/>
  <c r="D220" i="1"/>
  <c r="E220" i="1"/>
  <c r="F220" i="1"/>
  <c r="G220" i="1"/>
  <c r="H220" i="1"/>
  <c r="I220" i="1"/>
  <c r="J220" i="1"/>
  <c r="K220" i="1"/>
  <c r="C220" i="1"/>
  <c r="D196" i="1"/>
  <c r="E196" i="1"/>
  <c r="G196" i="1"/>
  <c r="H196" i="1"/>
  <c r="I196" i="1"/>
  <c r="J196" i="1"/>
  <c r="K196" i="1"/>
  <c r="D201" i="1"/>
  <c r="E201" i="1"/>
  <c r="G201" i="1"/>
  <c r="H201" i="1"/>
  <c r="I201" i="1"/>
  <c r="J201" i="1"/>
  <c r="K201" i="1"/>
  <c r="K10" i="1"/>
  <c r="C149" i="1" l="1"/>
  <c r="C145" i="1"/>
  <c r="C144" i="1" s="1"/>
</calcChain>
</file>

<file path=xl/sharedStrings.xml><?xml version="1.0" encoding="utf-8"?>
<sst xmlns="http://schemas.openxmlformats.org/spreadsheetml/2006/main" count="1011" uniqueCount="100">
  <si>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</si>
  <si>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</si>
  <si>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</si>
  <si>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</si>
  <si>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</si>
  <si>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</si>
  <si>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</si>
  <si>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</si>
  <si>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139 207,08</t>
  </si>
  <si>
    <t>63 487,37</t>
  </si>
  <si>
    <t>внебюджетные источники</t>
  </si>
  <si>
    <t>Капитальные вложения</t>
  </si>
  <si>
    <t>122 751,49</t>
  </si>
  <si>
    <t>58 652,37</t>
  </si>
  <si>
    <t>Научно-исследовательские и опытно-конструкторские работы</t>
  </si>
  <si>
    <t>16 455,59</t>
  </si>
  <si>
    <t>4 835,00</t>
  </si>
  <si>
    <t>ПОДПРОГРАММА 1. КОМПЛЕКСНОЕ БЛАГОУСТРОЙСТВО ДВОРОВЫХ ТЕРРИТОРИЙ НЕВЬЯНСКОГО ГОРОДСКОГО ОКРУГА</t>
  </si>
  <si>
    <t>ФОРМИРОВАНИЕ СОВРЕМЕННОЙ ГОРОДСКОЙ СРЕДЫ В ЦЕЛЯХ РЕАЛИЗАЦИИ НАЦИОНАЛЬНОГО ПРОЕКТА «ЖИЛЬЕ И ГОРОДСКАЯ СРЕДА»</t>
  </si>
  <si>
    <t>ВСЕГО ПО ПОДПРОГРАММЕ, В ТОМ ЧИСЛЕ: КОМПЛЕКСНОЕ  БЛАГОУСТРОЙСТВО  ДВОРОВЫХ ТЕРРИТОРИЙ НЕВЬЯНСКОГО ГОРОДСКОГО ОКРУГА</t>
  </si>
  <si>
    <t>1 393,21</t>
  </si>
  <si>
    <t>«Капитальные вложения»</t>
  </si>
  <si>
    <t>Всего по направлению «Капитальные вложения», в том числе:</t>
  </si>
  <si>
    <t>Всего по направлению «Бюджетные инвестиции в объекты капитального строительства», в том числе:</t>
  </si>
  <si>
    <t>Мероприятие 1.1.: Комплексное благоустройство дворовых территорий Невьянского городского округа</t>
  </si>
  <si>
    <t xml:space="preserve">    </t>
  </si>
  <si>
    <t>Подмероприятие 1.1.2. Комплексное благоустройство дворовой территории многоквартирных домов № 39,41 по ул. Ленина, дом № 5 по ул. Школьной в поселке Цементный Невьянского района Свердловской области</t>
  </si>
  <si>
    <t>Подмероприятие 1.1.3. Комплексное благоустройство дворовой территории, образованной многоквартирными домами № 3 ул. Ленина, № 7 ул. Карла Маркса в городе Невьянске Свердловская область</t>
  </si>
  <si>
    <t>-</t>
  </si>
  <si>
    <t>Подмероприятие 1.1.4. Комплексное благоустройство  дворовой территории, образованной многоквартирными домами №№ 32 кор. 2, 34, 36 ул. Матвеева, домом № 21 ул. М. Горького в городе Невьянске Свердловская область</t>
  </si>
  <si>
    <t>Подмероприятие 1.1.5. Комплексное благоустройство дворовой территории, образованной многоквартирными домами №№ 12, 12а ул. Малышева, домами №№ 21,23 ул. Ленина в городе Невьянске Свердловская область</t>
  </si>
  <si>
    <t>Подмероприятие 1.1.6. Комплексное благоустройство дворовых территорий, образованных многоквартирными домами №№ 6,8,10,12,16 ул. Свердлова, домами № №№ 64,66,68 ул. Ленина в поселке Цементный Невьянский район Свердловская область</t>
  </si>
  <si>
    <t>Подмероприятие 1.1.7. Комплексное благоустройство дворовой территории, образованной многоквартирными домами №№ 38,40,42 ул. Матвеева, домом № 23 ул. М .Горького</t>
  </si>
  <si>
    <t>Подмероприятие 1.1.8. Комплексное благоустройство дворовой территории, образованной многоквартирными домами №№ 1,3,5,7,9 ул. Ленина, домом № 2 ул. Свердлова в поселке Ребристый Невьянский район Свердловская область</t>
  </si>
  <si>
    <t>Подмероприятие 1.1.9. Комплексное благоустройство дворовой территории, образованной многоквартирными домами №№ 1,1а,3 ул. Красноармейская, домом № 4 ул. Кирова в городе Невьянске Свердловская область</t>
  </si>
  <si>
    <t>Подмероприятие 1.1.10. Комплексное благоустройство дворовой территории, образованной многоквартирными домами №№ 5,7 ул. Советской, домами №№ 1,3 переулок Строителей в поселке Цементный Невьянский район Свердловская область</t>
  </si>
  <si>
    <t>Подмероприятие 1.1.11. Комплексное благоустройство дворовой территории, образованной многоквартирными домами №№ 17,19,21,23 ул. Ленина, домами №№ 32,34 ул. Мартьянова в селе Быньги Невьянский район Свердловская область</t>
  </si>
  <si>
    <t>Подмероприятие 1.1.12. Комплексное благоустройство  дворовой территории, образованной многоквартирными домами №№ 13, 13 кор. 1 ул. Малышева, домом № 33 ул. Мартьянова в городе Невьянске Свердловская область</t>
  </si>
  <si>
    <t>Подмероприятие 1.1.13. Комплексное благоустройство дворовой территории, образованной многоквартирным домом № 2 ул. Ленина, домом № 2 ул. Красноармейская в городе Невьянске Свердловская область</t>
  </si>
  <si>
    <t>Подмероприятие 1.1.14. Комплексное благоустройство дворовой территории, образованной многоквартирными домами №№ 18,20,22 ул. Ленина в поселке Калиново Невьянский район Свердловская область</t>
  </si>
  <si>
    <t>Подмероприятие 1.1.15. Комплексное  благоустройство дворовой территории, образованной многоквартирными домами №№ 29,31,33 в поселке Таватуй Невьянский район Свердловская область</t>
  </si>
  <si>
    <t>Подмероприятие 1.1.16. Комплексное благоустройство дворовой территории, образованной многоквартирными домами №№ 1,2,3,4,5,6 в поселке Вересковый Невьянский район Свердловская область</t>
  </si>
  <si>
    <t>Подмероприятие 1.1.17. Комплексное благоустройство дворовой территории, образованной многоквартирными домами №№ 11,13,15 ул. М. Горького село Конево Невьянский район Свердловская область</t>
  </si>
  <si>
    <t>Подмероприятие 1.1.18. Комплексное благоустройство дворовой территории, образованной многоквартирными домами № 1,3 ул. Свердлова в поселке Ребристый Невьянский район Свердловская область</t>
  </si>
  <si>
    <t>Подмероприятие 1.1.19. Комплексное благоустройство дворовой территории, образованной многоквартирным домом № 28 ул. Советская в поселке Калиново, Невьянский район Свердловская область</t>
  </si>
  <si>
    <t>Подмероприятие 1.1.20. Комплексное благоустройство дворовой территории, образованной многоквартирными домами№№ 32, 34 кор. 1, 34 кор. 2 ул. Чапаева, домами №№ 35,37 ул. Мартьянова в городе Невьянске Свердловская область</t>
  </si>
  <si>
    <t>Подмероприятие 1.1.21. Комплексное благоустройство дворовой территории, образованной многоквартирными домами №№ 19,21,23 ул. Профсоюзов, № 34 ул. Ленина в городе Невьянске Свердловская область</t>
  </si>
  <si>
    <t>«Научно-исследовательские и опытно-конструкторские работы»</t>
  </si>
  <si>
    <t>Всего по направлению «Научно-исследовательские и опытно-конструкторские работы», в том числе:</t>
  </si>
  <si>
    <t>ПРОЕКТИРОВАНИЕ КОМПЛЕКСНОГО БЛАГОУСТРОЙСТВА  ДВОРОВЫХ ТЕРРИТОРИЙ НЕВЬЯНСКОГО ГОРОДСКОГО ОКРУГА</t>
  </si>
  <si>
    <t xml:space="preserve">Мероприятие 1.2.: Проектирование комплексного благоустройства дворовых территорий Невьянского городского округа  </t>
  </si>
  <si>
    <t>Местный бюджет</t>
  </si>
  <si>
    <t>ПОДПРОГРАММА 2. КОМПЛЕКСНОЕ БЛАГОУСТРОЙСТВО ОБЩЕСТВЕННЫХ ТЕРРИТОРИЙ НЕВЬЯНСКОГО ГОРОДСКОГО ОКРУГА</t>
  </si>
  <si>
    <t>ВСЕГО ПО ПОДПРОГРАММЕ, В ТОМ ЧИСЛЕ: КОМПЛЕКСНОЕ БЛАГОУСТРОЙСТВО ОБЩЕСТВЕННЫХ ТЕРРИТОРИЙ НЕВЬЯНСКОГО ГОРОДСКОГО ОКРУГА</t>
  </si>
  <si>
    <t>4 578,27</t>
  </si>
  <si>
    <t>6 126,00</t>
  </si>
  <si>
    <t>137 813,87</t>
  </si>
  <si>
    <t>62 912,23</t>
  </si>
  <si>
    <t>5 100,00</t>
  </si>
  <si>
    <t>62 137,23</t>
  </si>
  <si>
    <t>Мероприятие 2.1. Комплексное благоустройство  общественной территории "Парк отдыха и стадион" ул. Садовая, 3 город Невьянск Свердловская область (2 этап 1 очереди, 2 очередь)</t>
  </si>
  <si>
    <t xml:space="preserve">местный бюджет </t>
  </si>
  <si>
    <t>Мероприятие 2.7. Комплексное благоустройство общественной территории "Мемориал Павшим в годы Гражданской и Великой Отечественной войны"  площадь Революции, город Невьянск Свердловская область</t>
  </si>
  <si>
    <t>Мероприятие 2.9. Комплексное благоустройство общественной территории "Парк отдыха поселок Калиново" поселок Калиново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</si>
  <si>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</si>
  <si>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том числе Строительно-монтажные работы</t>
  </si>
  <si>
    <t>15 814,29</t>
  </si>
  <si>
    <t>5 876,00</t>
  </si>
  <si>
    <t>3 618,29</t>
  </si>
  <si>
    <t>Подмероприятие 2.11.1 Разработка эскизных проектов, проектно-сметной документации, проведение экспертизы ПСД на обустройство мест массового отдыха населения (общественных территорий)</t>
  </si>
  <si>
    <t>Подмероприятия 1.1.1. Комплексное благоустройство территории многоквартирных жилых домов № 1,3,6,7,9,10,11,17 по ул. Школьной в поселке Цементный Невьянского района Свердловской области</t>
  </si>
  <si>
    <t>Подмероприятие 1.2.1. Разработка проектно-сметной документации (включая изыскания) на проведение работ по комплексному благоустройству дворовых территорий Невьянского городского округа</t>
  </si>
  <si>
    <t>Подмероприятие 2.2.1. «Благоустройство общественной территории «Калейдоскоп времен. Концепция развития набережной вдоль                      ул. Советской, г. Невьянск, Свердловская область»</t>
  </si>
  <si>
    <t xml:space="preserve">ФОРМИРОВАНИЕ СОВРЕМЕННОЙ ГОРОДСКОЙ СРЕДЫ В ЦЕЛЯХ РЕАЛИЗАЦИИ НАЦИОНАЛЬНОГО ПРОЕКТА «ЖИЛЬЕ И ГОРОДСКАЯ СРЕДА»                                                                                                                                                                     </t>
  </si>
  <si>
    <t>Подмероприятие 2.3.3 Благоустройство  общественной территории д. Н. Таволги (детская игровая площадка у Дома культуры по адресу:         д. .Таволги, ул. Макаренко, 3-3а</t>
  </si>
  <si>
    <t>Подмероприятие 2.3.4 Благоустройство  общественной территории п. Ребристый       (организация детской игровой площадки)</t>
  </si>
  <si>
    <t>Подмероприятие 2.3.5. Благоустройство общественных территорий   п. Забельный, п. Калиново (организация детских игровых площадок)</t>
  </si>
  <si>
    <t>Мероприятие 2.4. Комплексное благоустройство общественной территории "Аллея Славы" город Невьянск, Свердловская область</t>
  </si>
  <si>
    <t>Мероприятие 2.5. Комплексное благоустройство  общественной территории «Набережная у лыжной базы «Маяк» город Невьянск»</t>
  </si>
  <si>
    <t>Мероприятие 2.6. Комплексное благоустройство общественной территории "Сквер Дворца культуры города Невьянска" ул. Малышева, 1 город Невьянск Свердловская область</t>
  </si>
  <si>
    <t>Мероприятие 2.8. Комплексное благоустройство  территории для мест отдыха в центральной части поселка Цементный, Невьянского  городского округа Свердловской области</t>
  </si>
  <si>
    <t>Мероприятие 2.10. «Благоустройство общественной территории «Калейдоскоп времен. Концепция развития набережной вдоль  ул. Советской, г. Невьянск, Свердловская область»</t>
  </si>
  <si>
    <t xml:space="preserve">в том числе:сумма софинансирования проекта за счет средств бюджета муниципального образования </t>
  </si>
  <si>
    <t>СОЗДАНИЕ КОМФОРТНОЙ ГОРОДСКОЙ СРЕДЫ В МАЛЫХ ГОРОДАХ И ИСТОРИЧЕСКИХ ПОСЕЛЕНИЯХ-ПОБЕДИТЕЛЯХ ВСЕРОССИСКОГО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</si>
  <si>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ПРОЕКТИРОВАНИЕ КОМПЛЕКСНОГО БЛАГОУСТРОЙСТВА ОБЩЕСТВЕННЫХ ТЕРРИТОРИЙ НЕВЬЯНСКОГО ГОРОДСКОГО ОКРУГА</t>
  </si>
  <si>
    <t>Подмероприятие 2.11.2 Подготовка Заявки на участие Невьянского городского округа во Всероссийском конкурсе лучших проектов создания комфортной городской среды среди малых городов и исторических поселений в 2022 году</t>
  </si>
  <si>
    <t>Мероприятие 2.12 Реализация проектов по благоустройству общественных территорий Невьянского городского округа (изготовление информационных носителей (баннеров, информационных щитов) с целью информирования заинтересованных лиц о мероприятиях, осуществляемых в рамках реализации  национального проекта по формированию комфортной городской среды, в том числе на объектах, подлежащих в перспективе комплексному благоустройству, и объектах находящихся в процессе реализации проекта)</t>
  </si>
  <si>
    <t xml:space="preserve">Подмероприятие 2.3.2. Расходы, сопутствующие реализации проекта «Благоустройство общественной территории «Калейдоскоп времен. Концепция развития набережной вдоль  ул. Советской, г. Невьянск, Свердловская область»                </t>
  </si>
  <si>
    <t>Подмероприятие 2.3.1. Строительный контроль за ходом выполнения строительно-монтажных работ, авторский надзор  по проекту «Благоустройство общественной территории «Калейдоскоп времен. Концепция развития набережной вдоль ул. Советской,                г. Невьянск, Свердловская область»</t>
  </si>
  <si>
    <t>Мероприятие 2.3.: Комплексное благоустройство общественных территорий Невьянского городского округа в том числе:</t>
  </si>
  <si>
    <t>Мероприятие 2.2.  Формирование современной городской среды в целях реализации национального проекта «Жилье и городская среда»</t>
  </si>
  <si>
    <t>ПЛАН МЕРОПРИЯТИЙ</t>
  </si>
  <si>
    <t>по выполнению муниципальной программы</t>
  </si>
  <si>
    <t>Формирование современной городской среды на территории Невьянского городского округа на период 2020-2027 годы"</t>
  </si>
  <si>
    <t xml:space="preserve">Приложение № 1 к муниципальную программу «Формирование современной городской среды  на территории Невьянского городского округа на период 2020-2027 годы»
</t>
  </si>
  <si>
    <t>федеральный бюджет</t>
  </si>
  <si>
    <t>Мероприятие 2.10.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</si>
  <si>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Приложение № 1 к постановлению администрации Невьянского городского округа "О внсении изменений в 
  муниципальную программу «Формирование современной городской среды  на территории Невьянского городского округа на период 
2020-2027 годы» от 10.10.2022 № 1821-п
</t>
  </si>
  <si>
    <t>Подмероприятие 2.10.1. «Благоустройство общественной территории «Калейдоскоп времен. Концепция развития набережной вдоль                     ул. Советской, г. Невьянск, Свердловская область</t>
  </si>
  <si>
    <t>Мероприятие 2.11  Проектирование комплексного благоустройства общественных территорий Невьянского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</si>
</sst>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"/>
      <color theme="1"/>
      <name val="Times New Roman"/>
      <family val="1"/>
      <charset val="204"/>
    </font>
    <font>
      <b/>
      <sz val="10"/>
      <color theme="1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  <font>
      <i/>
      <sz val="10"/>
      <color theme="1"/>
      <name val="Liberation Serif"/>
      <family val="1"/>
      <charset val="204"/>
    </font>
    <font>
      <sz val="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center" vertical="top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9" fillId="0" borderId="0" xfId="0" applyFont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showGridLines="0" showRowColHeaders="0" tabSelected="1" showWhiteSpace="0" view="pageLayout" topLeftCell="A220" zoomScaleNormal="100" workbookViewId="0">
      <selection activeCell="F220" sqref="F220"/>
    </sheetView>
  </sheetViews>
  <sheetFormatPr defaultRowHeight="15" x14ac:dyDescent="0.25"/>
  <cols>
    <col min="2" max="2" width="38.140625" customWidth="1"/>
    <col min="3" max="3" width="13.28515625" customWidth="1"/>
    <col min="4" max="4" width="12.42578125" customWidth="1"/>
    <col min="5" max="5" width="12.7109375" customWidth="1"/>
    <col min="6" max="6" width="14" customWidth="1"/>
    <col min="7" max="7" width="12.42578125" customWidth="1"/>
    <col min="8" max="8" width="12.5703125" customWidth="1"/>
    <col min="12" max="12" width="14.140625" customWidth="1"/>
  </cols>
  <sheetData>
    <row r="1" spans="1:12" ht="109.5" customHeight="1" x14ac:dyDescent="0.25">
      <c r="G1" s="80" t="s">
        <v>97</v>
      </c>
      <c r="H1" s="81"/>
      <c r="I1" s="81"/>
      <c r="J1" s="81"/>
      <c r="K1" s="81"/>
      <c r="L1" s="81"/>
    </row>
    <row r="2" spans="1:12" ht="109.5" customHeight="1" x14ac:dyDescent="0.25">
      <c r="G2" s="80" t="s">
        <v>94</v>
      </c>
      <c r="H2" s="81"/>
      <c r="I2" s="81"/>
      <c r="J2" s="81"/>
      <c r="K2" s="81"/>
      <c r="L2" s="81"/>
    </row>
    <row r="3" spans="1:12" ht="15.75" x14ac:dyDescent="0.25">
      <c r="B3" s="54"/>
      <c r="C3" s="82" t="s">
        <v>91</v>
      </c>
      <c r="D3" s="82"/>
      <c r="E3" s="82"/>
      <c r="F3" s="82"/>
      <c r="G3" s="82"/>
      <c r="H3" s="54"/>
      <c r="I3" s="54"/>
      <c r="J3" s="54"/>
      <c r="K3" s="54"/>
    </row>
    <row r="4" spans="1:12" ht="15.75" x14ac:dyDescent="0.25">
      <c r="B4" s="54"/>
      <c r="C4" s="83" t="s">
        <v>92</v>
      </c>
      <c r="D4" s="83"/>
      <c r="E4" s="83"/>
      <c r="F4" s="83"/>
      <c r="G4" s="83"/>
      <c r="H4" s="54"/>
      <c r="I4" s="54"/>
      <c r="J4" s="54"/>
      <c r="K4" s="54"/>
    </row>
    <row r="5" spans="1:12" ht="15.75" x14ac:dyDescent="0.25">
      <c r="B5" s="82" t="s">
        <v>93</v>
      </c>
      <c r="C5" s="82"/>
      <c r="D5" s="82"/>
      <c r="E5" s="82"/>
      <c r="F5" s="82"/>
      <c r="G5" s="82"/>
      <c r="H5" s="82"/>
      <c r="I5" s="82"/>
      <c r="J5" s="82"/>
      <c r="K5" s="82"/>
    </row>
    <row r="7" spans="1:12" ht="102" x14ac:dyDescent="0.25">
      <c r="A7" s="75" t="s">
        <v>0</v>
      </c>
      <c r="B7" s="75" t="s">
        <v>1</v>
      </c>
      <c r="C7" s="75" t="s">
        <v>2</v>
      </c>
      <c r="D7" s="75"/>
      <c r="E7" s="75"/>
      <c r="F7" s="75"/>
      <c r="G7" s="75"/>
      <c r="H7" s="75"/>
      <c r="I7" s="75"/>
      <c r="J7" s="75"/>
      <c r="K7" s="75"/>
      <c r="L7" s="6" t="s">
        <v>3</v>
      </c>
    </row>
    <row r="8" spans="1:12" x14ac:dyDescent="0.25">
      <c r="A8" s="75"/>
      <c r="B8" s="75"/>
      <c r="C8" s="6" t="s">
        <v>4</v>
      </c>
      <c r="D8" s="6">
        <v>2020</v>
      </c>
      <c r="E8" s="6">
        <v>2021</v>
      </c>
      <c r="F8" s="6">
        <v>2022</v>
      </c>
      <c r="G8" s="6">
        <v>2023</v>
      </c>
      <c r="H8" s="6">
        <v>2024</v>
      </c>
      <c r="I8" s="6">
        <v>2025</v>
      </c>
      <c r="J8" s="6">
        <v>2026</v>
      </c>
      <c r="K8" s="6">
        <v>2027</v>
      </c>
      <c r="L8" s="8"/>
    </row>
    <row r="9" spans="1:12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5.5" x14ac:dyDescent="0.25">
      <c r="A10" s="9">
        <v>1</v>
      </c>
      <c r="B10" s="9" t="s">
        <v>5</v>
      </c>
      <c r="C10" s="10">
        <v>286087.08</v>
      </c>
      <c r="D10" s="10">
        <v>5219.57</v>
      </c>
      <c r="E10" s="10">
        <v>6126</v>
      </c>
      <c r="F10" s="10">
        <v>210367.37</v>
      </c>
      <c r="G10" s="10">
        <v>63664.14</v>
      </c>
      <c r="H10" s="10">
        <v>710</v>
      </c>
      <c r="I10" s="10">
        <v>0</v>
      </c>
      <c r="J10" s="10">
        <v>0</v>
      </c>
      <c r="K10" s="10">
        <f>SUM(K12:K14)</f>
        <v>0</v>
      </c>
      <c r="L10" s="11"/>
    </row>
    <row r="11" spans="1:12" x14ac:dyDescent="0.25">
      <c r="A11" s="3">
        <v>2</v>
      </c>
      <c r="B11" s="3" t="s">
        <v>95</v>
      </c>
      <c r="C11" s="10">
        <v>112380</v>
      </c>
      <c r="D11" s="10">
        <v>0</v>
      </c>
      <c r="E11" s="10">
        <v>0</v>
      </c>
      <c r="F11" s="10">
        <v>112380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"/>
    </row>
    <row r="12" spans="1:12" x14ac:dyDescent="0.25">
      <c r="A12" s="3">
        <v>3</v>
      </c>
      <c r="B12" s="3" t="s">
        <v>6</v>
      </c>
      <c r="C12" s="4">
        <v>29400</v>
      </c>
      <c r="D12" s="4">
        <v>0</v>
      </c>
      <c r="E12" s="4">
        <v>0</v>
      </c>
      <c r="F12" s="4">
        <v>29400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/>
    </row>
    <row r="13" spans="1:12" x14ac:dyDescent="0.25">
      <c r="A13" s="3">
        <v>4</v>
      </c>
      <c r="B13" s="3" t="s">
        <v>7</v>
      </c>
      <c r="C13" s="4" t="s">
        <v>8</v>
      </c>
      <c r="D13" s="4">
        <v>5219.57</v>
      </c>
      <c r="E13" s="4">
        <v>6126</v>
      </c>
      <c r="F13" s="4" t="s">
        <v>9</v>
      </c>
      <c r="G13" s="4">
        <v>63664.14</v>
      </c>
      <c r="H13" s="4">
        <v>710</v>
      </c>
      <c r="I13" s="4">
        <v>0</v>
      </c>
      <c r="J13" s="4">
        <v>0</v>
      </c>
      <c r="K13" s="4">
        <v>0</v>
      </c>
      <c r="L13" s="5"/>
    </row>
    <row r="14" spans="1:12" x14ac:dyDescent="0.25">
      <c r="A14" s="3">
        <v>5</v>
      </c>
      <c r="B14" s="3" t="s">
        <v>10</v>
      </c>
      <c r="C14" s="4">
        <v>5100</v>
      </c>
      <c r="D14" s="4">
        <v>0</v>
      </c>
      <c r="E14" s="4">
        <v>0</v>
      </c>
      <c r="F14" s="4">
        <v>5100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"/>
    </row>
    <row r="15" spans="1:12" x14ac:dyDescent="0.25">
      <c r="A15" s="3">
        <v>6</v>
      </c>
      <c r="B15" s="9" t="s">
        <v>11</v>
      </c>
      <c r="C15" s="10">
        <v>269631.49</v>
      </c>
      <c r="D15" s="10">
        <v>959.98</v>
      </c>
      <c r="E15" s="10">
        <v>250</v>
      </c>
      <c r="F15" s="10">
        <v>205532.37</v>
      </c>
      <c r="G15" s="10">
        <v>62889.14</v>
      </c>
      <c r="H15" s="10">
        <v>0</v>
      </c>
      <c r="I15" s="10">
        <v>0</v>
      </c>
      <c r="J15" s="10">
        <v>0</v>
      </c>
      <c r="K15" s="10">
        <v>0</v>
      </c>
      <c r="L15" s="12"/>
    </row>
    <row r="16" spans="1:12" x14ac:dyDescent="0.25">
      <c r="A16" s="3">
        <v>7</v>
      </c>
      <c r="B16" s="3" t="s">
        <v>6</v>
      </c>
      <c r="C16" s="4">
        <v>141780</v>
      </c>
      <c r="D16" s="4">
        <v>0</v>
      </c>
      <c r="E16" s="4">
        <v>0</v>
      </c>
      <c r="F16" s="4">
        <v>141780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/>
    </row>
    <row r="17" spans="1:12" x14ac:dyDescent="0.25">
      <c r="A17" s="3">
        <v>8</v>
      </c>
      <c r="B17" s="3" t="s">
        <v>7</v>
      </c>
      <c r="C17" s="4" t="s">
        <v>12</v>
      </c>
      <c r="D17" s="4">
        <v>959.98</v>
      </c>
      <c r="E17" s="4">
        <v>250</v>
      </c>
      <c r="F17" s="4" t="s">
        <v>13</v>
      </c>
      <c r="G17" s="4">
        <v>62889.14</v>
      </c>
      <c r="H17" s="4">
        <v>0</v>
      </c>
      <c r="I17" s="4">
        <v>0</v>
      </c>
      <c r="J17" s="4">
        <v>0</v>
      </c>
      <c r="K17" s="4">
        <v>0</v>
      </c>
      <c r="L17" s="5"/>
    </row>
    <row r="18" spans="1:12" x14ac:dyDescent="0.25">
      <c r="A18" s="3">
        <v>9</v>
      </c>
      <c r="B18" s="3" t="s">
        <v>10</v>
      </c>
      <c r="C18" s="4">
        <v>5100</v>
      </c>
      <c r="D18" s="4">
        <v>0</v>
      </c>
      <c r="E18" s="4">
        <v>0</v>
      </c>
      <c r="F18" s="4">
        <v>5100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/>
    </row>
    <row r="19" spans="1:12" ht="28.5" customHeight="1" x14ac:dyDescent="0.25">
      <c r="A19" s="3">
        <v>10</v>
      </c>
      <c r="B19" s="9" t="s">
        <v>14</v>
      </c>
      <c r="C19" s="10" t="s">
        <v>15</v>
      </c>
      <c r="D19" s="10">
        <v>4259.59</v>
      </c>
      <c r="E19" s="10">
        <v>5876</v>
      </c>
      <c r="F19" s="10">
        <v>4835</v>
      </c>
      <c r="G19" s="10">
        <v>775</v>
      </c>
      <c r="H19" s="10">
        <v>710</v>
      </c>
      <c r="I19" s="10">
        <v>0</v>
      </c>
      <c r="J19" s="10">
        <v>0</v>
      </c>
      <c r="K19" s="10">
        <f>SUM(K20)</f>
        <v>0</v>
      </c>
      <c r="L19" s="12"/>
    </row>
    <row r="20" spans="1:12" x14ac:dyDescent="0.25">
      <c r="A20" s="28">
        <v>11</v>
      </c>
      <c r="B20" s="28" t="s">
        <v>7</v>
      </c>
      <c r="C20" s="4" t="s">
        <v>15</v>
      </c>
      <c r="D20" s="4">
        <v>4259.59</v>
      </c>
      <c r="E20" s="4">
        <v>5876</v>
      </c>
      <c r="F20" s="4" t="s">
        <v>16</v>
      </c>
      <c r="G20" s="4">
        <v>775</v>
      </c>
      <c r="H20" s="4">
        <v>710</v>
      </c>
      <c r="I20" s="4">
        <v>0</v>
      </c>
      <c r="J20" s="4">
        <v>0</v>
      </c>
      <c r="K20" s="4">
        <v>0</v>
      </c>
      <c r="L20" s="29"/>
    </row>
    <row r="21" spans="1:12" ht="25.5" customHeight="1" x14ac:dyDescent="0.25">
      <c r="A21" s="63">
        <v>12</v>
      </c>
      <c r="B21" s="65" t="s">
        <v>17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21.75" customHeight="1" x14ac:dyDescent="0.25">
      <c r="A22" s="79" t="s">
        <v>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65.25" customHeight="1" x14ac:dyDescent="0.25">
      <c r="A23" s="30">
        <v>13</v>
      </c>
      <c r="B23" s="30" t="s">
        <v>19</v>
      </c>
      <c r="C23" s="32">
        <v>1393.21</v>
      </c>
      <c r="D23" s="32">
        <v>641.29999999999995</v>
      </c>
      <c r="E23" s="32">
        <v>0</v>
      </c>
      <c r="F23" s="32">
        <v>0</v>
      </c>
      <c r="G23" s="32">
        <v>751.91</v>
      </c>
      <c r="H23" s="32">
        <v>0</v>
      </c>
      <c r="I23" s="32">
        <v>0</v>
      </c>
      <c r="J23" s="32">
        <v>0</v>
      </c>
      <c r="K23" s="32">
        <v>0</v>
      </c>
      <c r="L23" s="30"/>
    </row>
    <row r="24" spans="1:12" x14ac:dyDescent="0.25">
      <c r="A24" s="15">
        <v>14</v>
      </c>
      <c r="B24" s="15" t="s">
        <v>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5"/>
    </row>
    <row r="25" spans="1:12" x14ac:dyDescent="0.25">
      <c r="A25" s="15">
        <v>15</v>
      </c>
      <c r="B25" s="15" t="s">
        <v>7</v>
      </c>
      <c r="C25" s="4" t="s">
        <v>20</v>
      </c>
      <c r="D25" s="4">
        <v>641.29999999999995</v>
      </c>
      <c r="E25" s="4">
        <v>0</v>
      </c>
      <c r="F25" s="4">
        <v>0</v>
      </c>
      <c r="G25" s="4">
        <v>751.91</v>
      </c>
      <c r="H25" s="4">
        <v>0</v>
      </c>
      <c r="I25" s="4">
        <v>751.91</v>
      </c>
      <c r="J25" s="4">
        <v>0</v>
      </c>
      <c r="K25" s="4">
        <v>0</v>
      </c>
      <c r="L25" s="15"/>
    </row>
    <row r="26" spans="1:12" x14ac:dyDescent="0.25">
      <c r="A26" s="15">
        <v>16</v>
      </c>
      <c r="B26" s="15" t="s">
        <v>10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5"/>
    </row>
    <row r="27" spans="1:12" x14ac:dyDescent="0.25">
      <c r="A27" s="13">
        <v>17</v>
      </c>
      <c r="B27" s="79" t="s">
        <v>21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37.5" customHeight="1" x14ac:dyDescent="0.25">
      <c r="A28" s="30">
        <v>18</v>
      </c>
      <c r="B28" s="13" t="s">
        <v>22</v>
      </c>
      <c r="C28" s="32">
        <v>751.91</v>
      </c>
      <c r="D28" s="32">
        <v>0</v>
      </c>
      <c r="E28" s="32">
        <v>0</v>
      </c>
      <c r="F28" s="32">
        <v>0</v>
      </c>
      <c r="G28" s="32">
        <v>751.91</v>
      </c>
      <c r="H28" s="32">
        <v>0</v>
      </c>
      <c r="I28" s="32">
        <v>0</v>
      </c>
      <c r="J28" s="32">
        <v>0</v>
      </c>
      <c r="K28" s="10">
        <v>0</v>
      </c>
      <c r="L28" s="13"/>
    </row>
    <row r="29" spans="1:12" x14ac:dyDescent="0.25">
      <c r="A29" s="15">
        <v>19</v>
      </c>
      <c r="B29" s="15" t="s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5"/>
    </row>
    <row r="30" spans="1:12" x14ac:dyDescent="0.25">
      <c r="A30" s="15">
        <v>20</v>
      </c>
      <c r="B30" s="15" t="s">
        <v>7</v>
      </c>
      <c r="C30" s="4">
        <v>0</v>
      </c>
      <c r="D30" s="4">
        <v>0</v>
      </c>
      <c r="E30" s="4">
        <v>0</v>
      </c>
      <c r="F30" s="4">
        <v>0</v>
      </c>
      <c r="G30" s="35">
        <v>751.91</v>
      </c>
      <c r="H30" s="4">
        <v>0</v>
      </c>
      <c r="I30" s="4">
        <v>0</v>
      </c>
      <c r="J30" s="4">
        <v>0</v>
      </c>
      <c r="K30" s="4">
        <v>0</v>
      </c>
      <c r="L30" s="15"/>
    </row>
    <row r="31" spans="1:12" x14ac:dyDescent="0.25">
      <c r="A31" s="15">
        <v>21</v>
      </c>
      <c r="B31" s="15" t="s">
        <v>10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5"/>
    </row>
    <row r="32" spans="1:12" ht="44.25" customHeight="1" x14ac:dyDescent="0.25">
      <c r="A32" s="30">
        <v>22</v>
      </c>
      <c r="B32" s="30" t="s">
        <v>23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0"/>
      <c r="L32" s="13"/>
    </row>
    <row r="33" spans="1:12" ht="65.25" customHeight="1" x14ac:dyDescent="0.25">
      <c r="A33" s="30">
        <v>23</v>
      </c>
      <c r="B33" s="30" t="s">
        <v>24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0" t="s">
        <v>25</v>
      </c>
      <c r="L33" s="13"/>
    </row>
    <row r="34" spans="1:12" ht="76.5" x14ac:dyDescent="0.25">
      <c r="A34" s="30">
        <v>24</v>
      </c>
      <c r="B34" s="13" t="s">
        <v>70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/>
      <c r="L34" s="13"/>
    </row>
    <row r="35" spans="1:12" x14ac:dyDescent="0.25">
      <c r="A35" s="18">
        <v>25</v>
      </c>
      <c r="B35" s="18" t="s">
        <v>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18"/>
    </row>
    <row r="36" spans="1:12" x14ac:dyDescent="0.25">
      <c r="A36" s="18">
        <v>26</v>
      </c>
      <c r="B36" s="18" t="s">
        <v>7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18"/>
    </row>
    <row r="37" spans="1:12" x14ac:dyDescent="0.25">
      <c r="A37" s="18">
        <v>27</v>
      </c>
      <c r="B37" s="18" t="s">
        <v>10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18"/>
    </row>
    <row r="38" spans="1:12" ht="89.25" customHeight="1" x14ac:dyDescent="0.25">
      <c r="A38" s="18">
        <v>28</v>
      </c>
      <c r="B38" s="7" t="s">
        <v>26</v>
      </c>
      <c r="C38" s="19">
        <v>751.91</v>
      </c>
      <c r="D38" s="19">
        <v>0</v>
      </c>
      <c r="E38" s="19">
        <v>0</v>
      </c>
      <c r="F38" s="19">
        <v>0</v>
      </c>
      <c r="G38" s="19">
        <v>751.91</v>
      </c>
      <c r="H38" s="19">
        <v>0</v>
      </c>
      <c r="I38" s="19">
        <v>0</v>
      </c>
      <c r="J38" s="17">
        <v>0</v>
      </c>
      <c r="K38" s="17"/>
      <c r="L38" s="20"/>
    </row>
    <row r="39" spans="1:12" x14ac:dyDescent="0.25">
      <c r="A39" s="18">
        <v>29</v>
      </c>
      <c r="B39" s="18" t="s">
        <v>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8"/>
    </row>
    <row r="40" spans="1:12" x14ac:dyDescent="0.25">
      <c r="A40" s="18">
        <v>30</v>
      </c>
      <c r="B40" s="18" t="s">
        <v>7</v>
      </c>
      <c r="C40" s="19">
        <v>751.91</v>
      </c>
      <c r="D40" s="19">
        <v>0</v>
      </c>
      <c r="E40" s="19">
        <v>0</v>
      </c>
      <c r="F40" s="19">
        <v>0</v>
      </c>
      <c r="G40" s="19">
        <v>751.91</v>
      </c>
      <c r="H40" s="19">
        <v>0</v>
      </c>
      <c r="I40" s="19">
        <v>0</v>
      </c>
      <c r="J40" s="19">
        <v>0</v>
      </c>
      <c r="K40" s="19">
        <v>0</v>
      </c>
      <c r="L40" s="18"/>
    </row>
    <row r="41" spans="1:12" x14ac:dyDescent="0.25">
      <c r="A41" s="18">
        <v>31</v>
      </c>
      <c r="B41" s="18" t="s">
        <v>10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8"/>
    </row>
    <row r="42" spans="1:12" ht="89.25" x14ac:dyDescent="0.25">
      <c r="A42" s="18">
        <v>32</v>
      </c>
      <c r="B42" s="7" t="s">
        <v>27</v>
      </c>
      <c r="C42" s="19" t="s">
        <v>28</v>
      </c>
      <c r="D42" s="19" t="s">
        <v>28</v>
      </c>
      <c r="E42" s="19" t="s">
        <v>28</v>
      </c>
      <c r="F42" s="19" t="s">
        <v>28</v>
      </c>
      <c r="G42" s="19" t="s">
        <v>28</v>
      </c>
      <c r="H42" s="19" t="s">
        <v>28</v>
      </c>
      <c r="I42" s="19" t="s">
        <v>28</v>
      </c>
      <c r="J42" s="17" t="s">
        <v>28</v>
      </c>
      <c r="K42" s="17"/>
      <c r="L42" s="20"/>
    </row>
    <row r="43" spans="1:12" x14ac:dyDescent="0.25">
      <c r="A43" s="18">
        <v>33</v>
      </c>
      <c r="B43" s="18" t="s">
        <v>6</v>
      </c>
      <c r="C43" s="19" t="s">
        <v>28</v>
      </c>
      <c r="D43" s="19" t="s">
        <v>28</v>
      </c>
      <c r="E43" s="19" t="s">
        <v>28</v>
      </c>
      <c r="F43" s="19" t="s">
        <v>28</v>
      </c>
      <c r="G43" s="19" t="s">
        <v>28</v>
      </c>
      <c r="H43" s="19" t="s">
        <v>28</v>
      </c>
      <c r="I43" s="19" t="s">
        <v>28</v>
      </c>
      <c r="J43" s="19" t="s">
        <v>28</v>
      </c>
      <c r="K43" s="19"/>
      <c r="L43" s="18"/>
    </row>
    <row r="44" spans="1:12" x14ac:dyDescent="0.25">
      <c r="A44" s="18">
        <v>34</v>
      </c>
      <c r="B44" s="18" t="s">
        <v>7</v>
      </c>
      <c r="C44" s="19" t="s">
        <v>28</v>
      </c>
      <c r="D44" s="19" t="s">
        <v>28</v>
      </c>
      <c r="E44" s="19" t="s">
        <v>28</v>
      </c>
      <c r="F44" s="19" t="s">
        <v>28</v>
      </c>
      <c r="G44" s="19" t="s">
        <v>28</v>
      </c>
      <c r="H44" s="19" t="s">
        <v>28</v>
      </c>
      <c r="I44" s="19" t="s">
        <v>28</v>
      </c>
      <c r="J44" s="19" t="s">
        <v>28</v>
      </c>
      <c r="K44" s="19"/>
      <c r="L44" s="18"/>
    </row>
    <row r="45" spans="1:12" x14ac:dyDescent="0.25">
      <c r="A45" s="18">
        <v>35</v>
      </c>
      <c r="B45" s="18" t="s">
        <v>10</v>
      </c>
      <c r="C45" s="19" t="s">
        <v>28</v>
      </c>
      <c r="D45" s="19" t="s">
        <v>28</v>
      </c>
      <c r="E45" s="19" t="s">
        <v>28</v>
      </c>
      <c r="F45" s="19" t="s">
        <v>28</v>
      </c>
      <c r="G45" s="19" t="s">
        <v>28</v>
      </c>
      <c r="H45" s="19" t="s">
        <v>28</v>
      </c>
      <c r="I45" s="19" t="s">
        <v>28</v>
      </c>
      <c r="J45" s="19" t="s">
        <v>28</v>
      </c>
      <c r="K45" s="19"/>
      <c r="L45" s="18"/>
    </row>
    <row r="46" spans="1:12" ht="89.25" x14ac:dyDescent="0.25">
      <c r="A46" s="18">
        <v>36</v>
      </c>
      <c r="B46" s="7" t="s">
        <v>29</v>
      </c>
      <c r="C46" s="19" t="s">
        <v>28</v>
      </c>
      <c r="D46" s="19" t="s">
        <v>28</v>
      </c>
      <c r="E46" s="19" t="s">
        <v>28</v>
      </c>
      <c r="F46" s="19" t="s">
        <v>28</v>
      </c>
      <c r="G46" s="19" t="s">
        <v>28</v>
      </c>
      <c r="H46" s="19" t="s">
        <v>28</v>
      </c>
      <c r="I46" s="19" t="s">
        <v>28</v>
      </c>
      <c r="J46" s="17" t="s">
        <v>28</v>
      </c>
      <c r="K46" s="17"/>
      <c r="L46" s="20"/>
    </row>
    <row r="47" spans="1:12" x14ac:dyDescent="0.25">
      <c r="A47" s="18">
        <v>37</v>
      </c>
      <c r="B47" s="18" t="s">
        <v>6</v>
      </c>
      <c r="C47" s="19" t="s">
        <v>28</v>
      </c>
      <c r="D47" s="19" t="s">
        <v>28</v>
      </c>
      <c r="E47" s="19" t="s">
        <v>28</v>
      </c>
      <c r="F47" s="19" t="s">
        <v>28</v>
      </c>
      <c r="G47" s="19" t="s">
        <v>28</v>
      </c>
      <c r="H47" s="19" t="s">
        <v>28</v>
      </c>
      <c r="I47" s="19" t="s">
        <v>28</v>
      </c>
      <c r="J47" s="19" t="s">
        <v>28</v>
      </c>
      <c r="K47" s="19"/>
      <c r="L47" s="18"/>
    </row>
    <row r="48" spans="1:12" x14ac:dyDescent="0.25">
      <c r="A48" s="18">
        <v>38</v>
      </c>
      <c r="B48" s="18" t="s">
        <v>7</v>
      </c>
      <c r="C48" s="19" t="s">
        <v>28</v>
      </c>
      <c r="D48" s="19" t="s">
        <v>28</v>
      </c>
      <c r="E48" s="19" t="s">
        <v>28</v>
      </c>
      <c r="F48" s="19" t="s">
        <v>28</v>
      </c>
      <c r="G48" s="19" t="s">
        <v>28</v>
      </c>
      <c r="H48" s="19" t="s">
        <v>28</v>
      </c>
      <c r="I48" s="19" t="s">
        <v>28</v>
      </c>
      <c r="J48" s="19" t="s">
        <v>28</v>
      </c>
      <c r="K48" s="19"/>
      <c r="L48" s="18"/>
    </row>
    <row r="49" spans="1:12" x14ac:dyDescent="0.25">
      <c r="A49" s="18">
        <v>39</v>
      </c>
      <c r="B49" s="18" t="s">
        <v>10</v>
      </c>
      <c r="C49" s="19" t="s">
        <v>28</v>
      </c>
      <c r="D49" s="19" t="s">
        <v>28</v>
      </c>
      <c r="E49" s="19" t="s">
        <v>28</v>
      </c>
      <c r="F49" s="19" t="s">
        <v>28</v>
      </c>
      <c r="G49" s="19" t="s">
        <v>28</v>
      </c>
      <c r="H49" s="19" t="s">
        <v>28</v>
      </c>
      <c r="I49" s="19" t="s">
        <v>28</v>
      </c>
      <c r="J49" s="19" t="s">
        <v>28</v>
      </c>
      <c r="K49" s="19"/>
      <c r="L49" s="18"/>
    </row>
    <row r="50" spans="1:12" ht="89.25" x14ac:dyDescent="0.25">
      <c r="A50" s="18">
        <v>40</v>
      </c>
      <c r="B50" s="7" t="s">
        <v>30</v>
      </c>
      <c r="C50" s="19" t="s">
        <v>28</v>
      </c>
      <c r="D50" s="19" t="s">
        <v>28</v>
      </c>
      <c r="E50" s="19" t="s">
        <v>28</v>
      </c>
      <c r="F50" s="19" t="s">
        <v>28</v>
      </c>
      <c r="G50" s="19" t="s">
        <v>28</v>
      </c>
      <c r="H50" s="19" t="s">
        <v>28</v>
      </c>
      <c r="I50" s="19" t="s">
        <v>28</v>
      </c>
      <c r="J50" s="17" t="s">
        <v>28</v>
      </c>
      <c r="K50" s="17"/>
      <c r="L50" s="20"/>
    </row>
    <row r="51" spans="1:12" x14ac:dyDescent="0.25">
      <c r="A51" s="18">
        <v>41</v>
      </c>
      <c r="B51" s="18" t="s">
        <v>6</v>
      </c>
      <c r="C51" s="19" t="s">
        <v>28</v>
      </c>
      <c r="D51" s="19" t="s">
        <v>28</v>
      </c>
      <c r="E51" s="19" t="s">
        <v>28</v>
      </c>
      <c r="F51" s="19" t="s">
        <v>28</v>
      </c>
      <c r="G51" s="19" t="s">
        <v>28</v>
      </c>
      <c r="H51" s="19" t="s">
        <v>28</v>
      </c>
      <c r="I51" s="19" t="s">
        <v>28</v>
      </c>
      <c r="J51" s="19" t="s">
        <v>28</v>
      </c>
      <c r="K51" s="19"/>
      <c r="L51" s="18"/>
    </row>
    <row r="52" spans="1:12" x14ac:dyDescent="0.25">
      <c r="A52" s="18">
        <v>42</v>
      </c>
      <c r="B52" s="18" t="s">
        <v>7</v>
      </c>
      <c r="C52" s="19" t="s">
        <v>28</v>
      </c>
      <c r="D52" s="19" t="s">
        <v>28</v>
      </c>
      <c r="E52" s="19" t="s">
        <v>28</v>
      </c>
      <c r="F52" s="19" t="s">
        <v>28</v>
      </c>
      <c r="G52" s="19" t="s">
        <v>28</v>
      </c>
      <c r="H52" s="19" t="s">
        <v>28</v>
      </c>
      <c r="I52" s="19" t="s">
        <v>28</v>
      </c>
      <c r="J52" s="19" t="s">
        <v>28</v>
      </c>
      <c r="K52" s="19"/>
      <c r="L52" s="18"/>
    </row>
    <row r="53" spans="1:12" x14ac:dyDescent="0.25">
      <c r="A53" s="18">
        <v>43</v>
      </c>
      <c r="B53" s="18" t="s">
        <v>10</v>
      </c>
      <c r="C53" s="19" t="s">
        <v>28</v>
      </c>
      <c r="D53" s="19" t="s">
        <v>28</v>
      </c>
      <c r="E53" s="19" t="s">
        <v>28</v>
      </c>
      <c r="F53" s="19" t="s">
        <v>28</v>
      </c>
      <c r="G53" s="19" t="s">
        <v>28</v>
      </c>
      <c r="H53" s="19" t="s">
        <v>28</v>
      </c>
      <c r="I53" s="19" t="s">
        <v>28</v>
      </c>
      <c r="J53" s="19" t="s">
        <v>28</v>
      </c>
      <c r="K53" s="19"/>
      <c r="L53" s="18"/>
    </row>
    <row r="54" spans="1:12" ht="102" x14ac:dyDescent="0.25">
      <c r="A54" s="18">
        <v>44</v>
      </c>
      <c r="B54" s="7" t="s">
        <v>31</v>
      </c>
      <c r="C54" s="19" t="s">
        <v>28</v>
      </c>
      <c r="D54" s="19" t="s">
        <v>28</v>
      </c>
      <c r="E54" s="19" t="s">
        <v>28</v>
      </c>
      <c r="F54" s="19" t="s">
        <v>28</v>
      </c>
      <c r="G54" s="19" t="s">
        <v>28</v>
      </c>
      <c r="H54" s="19" t="s">
        <v>28</v>
      </c>
      <c r="I54" s="19" t="s">
        <v>28</v>
      </c>
      <c r="J54" s="17" t="s">
        <v>28</v>
      </c>
      <c r="K54" s="17"/>
      <c r="L54" s="20"/>
    </row>
    <row r="55" spans="1:12" x14ac:dyDescent="0.25">
      <c r="A55" s="18">
        <v>45</v>
      </c>
      <c r="B55" s="18" t="s">
        <v>6</v>
      </c>
      <c r="C55" s="19" t="s">
        <v>28</v>
      </c>
      <c r="D55" s="19" t="s">
        <v>28</v>
      </c>
      <c r="E55" s="19" t="s">
        <v>28</v>
      </c>
      <c r="F55" s="19" t="s">
        <v>28</v>
      </c>
      <c r="G55" s="19" t="s">
        <v>28</v>
      </c>
      <c r="H55" s="19" t="s">
        <v>28</v>
      </c>
      <c r="I55" s="19" t="s">
        <v>28</v>
      </c>
      <c r="J55" s="19" t="s">
        <v>28</v>
      </c>
      <c r="K55" s="19"/>
      <c r="L55" s="18"/>
    </row>
    <row r="56" spans="1:12" x14ac:dyDescent="0.25">
      <c r="A56" s="18">
        <v>46</v>
      </c>
      <c r="B56" s="18" t="s">
        <v>7</v>
      </c>
      <c r="C56" s="19" t="s">
        <v>28</v>
      </c>
      <c r="D56" s="19" t="s">
        <v>28</v>
      </c>
      <c r="E56" s="19" t="s">
        <v>28</v>
      </c>
      <c r="F56" s="19" t="s">
        <v>28</v>
      </c>
      <c r="G56" s="19" t="s">
        <v>28</v>
      </c>
      <c r="H56" s="19" t="s">
        <v>28</v>
      </c>
      <c r="I56" s="19" t="s">
        <v>28</v>
      </c>
      <c r="J56" s="19" t="s">
        <v>28</v>
      </c>
      <c r="K56" s="19"/>
      <c r="L56" s="18"/>
    </row>
    <row r="57" spans="1:12" x14ac:dyDescent="0.25">
      <c r="A57" s="18">
        <v>47</v>
      </c>
      <c r="B57" s="18" t="s">
        <v>10</v>
      </c>
      <c r="C57" s="19" t="s">
        <v>28</v>
      </c>
      <c r="D57" s="19" t="s">
        <v>28</v>
      </c>
      <c r="E57" s="19" t="s">
        <v>28</v>
      </c>
      <c r="F57" s="19" t="s">
        <v>28</v>
      </c>
      <c r="G57" s="19" t="s">
        <v>28</v>
      </c>
      <c r="H57" s="19" t="s">
        <v>28</v>
      </c>
      <c r="I57" s="19" t="s">
        <v>28</v>
      </c>
      <c r="J57" s="19" t="s">
        <v>28</v>
      </c>
      <c r="K57" s="19"/>
      <c r="L57" s="18"/>
    </row>
    <row r="58" spans="1:12" ht="76.5" x14ac:dyDescent="0.25">
      <c r="A58" s="18">
        <v>48</v>
      </c>
      <c r="B58" s="7" t="s">
        <v>32</v>
      </c>
      <c r="C58" s="19" t="s">
        <v>28</v>
      </c>
      <c r="D58" s="19" t="s">
        <v>28</v>
      </c>
      <c r="E58" s="19" t="s">
        <v>28</v>
      </c>
      <c r="F58" s="19" t="s">
        <v>28</v>
      </c>
      <c r="G58" s="19" t="s">
        <v>28</v>
      </c>
      <c r="H58" s="19" t="s">
        <v>28</v>
      </c>
      <c r="I58" s="19" t="s">
        <v>28</v>
      </c>
      <c r="J58" s="17" t="s">
        <v>28</v>
      </c>
      <c r="K58" s="17"/>
      <c r="L58" s="20"/>
    </row>
    <row r="59" spans="1:12" x14ac:dyDescent="0.25">
      <c r="A59" s="18">
        <v>49</v>
      </c>
      <c r="B59" s="18" t="s">
        <v>6</v>
      </c>
      <c r="C59" s="19" t="s">
        <v>28</v>
      </c>
      <c r="D59" s="19" t="s">
        <v>28</v>
      </c>
      <c r="E59" s="19" t="s">
        <v>28</v>
      </c>
      <c r="F59" s="19" t="s">
        <v>28</v>
      </c>
      <c r="G59" s="19" t="s">
        <v>28</v>
      </c>
      <c r="H59" s="19" t="s">
        <v>28</v>
      </c>
      <c r="I59" s="19" t="s">
        <v>28</v>
      </c>
      <c r="J59" s="19" t="s">
        <v>28</v>
      </c>
      <c r="K59" s="19"/>
      <c r="L59" s="18"/>
    </row>
    <row r="60" spans="1:12" x14ac:dyDescent="0.25">
      <c r="A60" s="18">
        <v>50</v>
      </c>
      <c r="B60" s="18" t="s">
        <v>7</v>
      </c>
      <c r="C60" s="19" t="s">
        <v>28</v>
      </c>
      <c r="D60" s="19" t="s">
        <v>28</v>
      </c>
      <c r="E60" s="19" t="s">
        <v>28</v>
      </c>
      <c r="F60" s="19" t="s">
        <v>28</v>
      </c>
      <c r="G60" s="19" t="s">
        <v>28</v>
      </c>
      <c r="H60" s="19" t="s">
        <v>28</v>
      </c>
      <c r="I60" s="19" t="s">
        <v>28</v>
      </c>
      <c r="J60" s="19" t="s">
        <v>28</v>
      </c>
      <c r="K60" s="19"/>
      <c r="L60" s="18"/>
    </row>
    <row r="61" spans="1:12" x14ac:dyDescent="0.25">
      <c r="A61" s="18">
        <v>51</v>
      </c>
      <c r="B61" s="18" t="s">
        <v>10</v>
      </c>
      <c r="C61" s="19" t="s">
        <v>28</v>
      </c>
      <c r="D61" s="19" t="s">
        <v>28</v>
      </c>
      <c r="E61" s="19" t="s">
        <v>28</v>
      </c>
      <c r="F61" s="19" t="s">
        <v>28</v>
      </c>
      <c r="G61" s="19" t="s">
        <v>28</v>
      </c>
      <c r="H61" s="19" t="s">
        <v>28</v>
      </c>
      <c r="I61" s="19" t="s">
        <v>28</v>
      </c>
      <c r="J61" s="19" t="s">
        <v>28</v>
      </c>
      <c r="K61" s="19"/>
      <c r="L61" s="18"/>
    </row>
    <row r="62" spans="1:12" ht="102" x14ac:dyDescent="0.25">
      <c r="A62" s="18">
        <v>52</v>
      </c>
      <c r="B62" s="7" t="s">
        <v>33</v>
      </c>
      <c r="C62" s="19" t="s">
        <v>28</v>
      </c>
      <c r="D62" s="19" t="s">
        <v>28</v>
      </c>
      <c r="E62" s="19" t="s">
        <v>28</v>
      </c>
      <c r="F62" s="19" t="s">
        <v>28</v>
      </c>
      <c r="G62" s="19" t="s">
        <v>28</v>
      </c>
      <c r="H62" s="19" t="s">
        <v>28</v>
      </c>
      <c r="I62" s="19" t="s">
        <v>28</v>
      </c>
      <c r="J62" s="17" t="s">
        <v>28</v>
      </c>
      <c r="K62" s="17"/>
      <c r="L62" s="20"/>
    </row>
    <row r="63" spans="1:12" x14ac:dyDescent="0.25">
      <c r="A63" s="18">
        <v>53</v>
      </c>
      <c r="B63" s="18" t="s">
        <v>6</v>
      </c>
      <c r="C63" s="19" t="s">
        <v>28</v>
      </c>
      <c r="D63" s="19" t="s">
        <v>28</v>
      </c>
      <c r="E63" s="19" t="s">
        <v>28</v>
      </c>
      <c r="F63" s="19" t="s">
        <v>28</v>
      </c>
      <c r="G63" s="19" t="s">
        <v>28</v>
      </c>
      <c r="H63" s="19" t="s">
        <v>28</v>
      </c>
      <c r="I63" s="19" t="s">
        <v>28</v>
      </c>
      <c r="J63" s="19" t="s">
        <v>28</v>
      </c>
      <c r="K63" s="19"/>
      <c r="L63" s="18"/>
    </row>
    <row r="64" spans="1:12" x14ac:dyDescent="0.25">
      <c r="A64" s="18">
        <v>54</v>
      </c>
      <c r="B64" s="18" t="s">
        <v>7</v>
      </c>
      <c r="C64" s="19" t="s">
        <v>28</v>
      </c>
      <c r="D64" s="19" t="s">
        <v>28</v>
      </c>
      <c r="E64" s="19" t="s">
        <v>28</v>
      </c>
      <c r="F64" s="19" t="s">
        <v>28</v>
      </c>
      <c r="G64" s="19" t="s">
        <v>28</v>
      </c>
      <c r="H64" s="19" t="s">
        <v>28</v>
      </c>
      <c r="I64" s="19" t="s">
        <v>28</v>
      </c>
      <c r="J64" s="19" t="s">
        <v>28</v>
      </c>
      <c r="K64" s="19"/>
      <c r="L64" s="18"/>
    </row>
    <row r="65" spans="1:12" x14ac:dyDescent="0.25">
      <c r="A65" s="18">
        <v>55</v>
      </c>
      <c r="B65" s="18" t="s">
        <v>10</v>
      </c>
      <c r="C65" s="19" t="s">
        <v>28</v>
      </c>
      <c r="D65" s="19" t="s">
        <v>28</v>
      </c>
      <c r="E65" s="19" t="s">
        <v>28</v>
      </c>
      <c r="F65" s="19" t="s">
        <v>28</v>
      </c>
      <c r="G65" s="19" t="s">
        <v>28</v>
      </c>
      <c r="H65" s="19" t="s">
        <v>28</v>
      </c>
      <c r="I65" s="19" t="s">
        <v>28</v>
      </c>
      <c r="J65" s="19" t="s">
        <v>28</v>
      </c>
      <c r="K65" s="19"/>
      <c r="L65" s="18"/>
    </row>
    <row r="66" spans="1:12" ht="89.25" x14ac:dyDescent="0.25">
      <c r="A66" s="18">
        <v>56</v>
      </c>
      <c r="B66" s="7" t="s">
        <v>34</v>
      </c>
      <c r="C66" s="19" t="s">
        <v>28</v>
      </c>
      <c r="D66" s="19" t="s">
        <v>28</v>
      </c>
      <c r="E66" s="19" t="s">
        <v>28</v>
      </c>
      <c r="F66" s="19" t="s">
        <v>28</v>
      </c>
      <c r="G66" s="19" t="s">
        <v>28</v>
      </c>
      <c r="H66" s="19" t="s">
        <v>28</v>
      </c>
      <c r="I66" s="19" t="s">
        <v>28</v>
      </c>
      <c r="J66" s="17" t="s">
        <v>28</v>
      </c>
      <c r="K66" s="17"/>
      <c r="L66" s="20"/>
    </row>
    <row r="67" spans="1:12" x14ac:dyDescent="0.25">
      <c r="A67" s="18">
        <v>57</v>
      </c>
      <c r="B67" s="18" t="s">
        <v>6</v>
      </c>
      <c r="C67" s="19" t="s">
        <v>28</v>
      </c>
      <c r="D67" s="19" t="s">
        <v>28</v>
      </c>
      <c r="E67" s="19" t="s">
        <v>28</v>
      </c>
      <c r="F67" s="19" t="s">
        <v>28</v>
      </c>
      <c r="G67" s="19" t="s">
        <v>28</v>
      </c>
      <c r="H67" s="19" t="s">
        <v>28</v>
      </c>
      <c r="I67" s="19" t="s">
        <v>28</v>
      </c>
      <c r="J67" s="19" t="s">
        <v>28</v>
      </c>
      <c r="K67" s="19"/>
      <c r="L67" s="18"/>
    </row>
    <row r="68" spans="1:12" x14ac:dyDescent="0.25">
      <c r="A68" s="18">
        <v>58</v>
      </c>
      <c r="B68" s="18" t="s">
        <v>7</v>
      </c>
      <c r="C68" s="19" t="s">
        <v>28</v>
      </c>
      <c r="D68" s="19" t="s">
        <v>28</v>
      </c>
      <c r="E68" s="19" t="s">
        <v>28</v>
      </c>
      <c r="F68" s="19" t="s">
        <v>28</v>
      </c>
      <c r="G68" s="19" t="s">
        <v>28</v>
      </c>
      <c r="H68" s="19" t="s">
        <v>28</v>
      </c>
      <c r="I68" s="19" t="s">
        <v>28</v>
      </c>
      <c r="J68" s="19" t="s">
        <v>28</v>
      </c>
      <c r="K68" s="19"/>
      <c r="L68" s="18"/>
    </row>
    <row r="69" spans="1:12" x14ac:dyDescent="0.25">
      <c r="A69" s="18">
        <v>59</v>
      </c>
      <c r="B69" s="18" t="s">
        <v>10</v>
      </c>
      <c r="C69" s="19" t="s">
        <v>28</v>
      </c>
      <c r="D69" s="19" t="s">
        <v>28</v>
      </c>
      <c r="E69" s="19" t="s">
        <v>28</v>
      </c>
      <c r="F69" s="19" t="s">
        <v>28</v>
      </c>
      <c r="G69" s="19" t="s">
        <v>28</v>
      </c>
      <c r="H69" s="19" t="s">
        <v>28</v>
      </c>
      <c r="I69" s="8"/>
      <c r="J69" s="19"/>
      <c r="K69" s="19"/>
      <c r="L69" s="18"/>
    </row>
    <row r="70" spans="1:12" ht="102" x14ac:dyDescent="0.25">
      <c r="A70" s="18">
        <v>60</v>
      </c>
      <c r="B70" s="7" t="s">
        <v>35</v>
      </c>
      <c r="C70" s="19" t="s">
        <v>28</v>
      </c>
      <c r="D70" s="19" t="s">
        <v>28</v>
      </c>
      <c r="E70" s="19" t="s">
        <v>28</v>
      </c>
      <c r="F70" s="19" t="s">
        <v>28</v>
      </c>
      <c r="G70" s="19" t="s">
        <v>28</v>
      </c>
      <c r="H70" s="19" t="s">
        <v>28</v>
      </c>
      <c r="I70" s="19" t="s">
        <v>28</v>
      </c>
      <c r="J70" s="17" t="s">
        <v>28</v>
      </c>
      <c r="K70" s="17"/>
      <c r="L70" s="20"/>
    </row>
    <row r="71" spans="1:12" x14ac:dyDescent="0.25">
      <c r="A71" s="18">
        <v>61</v>
      </c>
      <c r="B71" s="18" t="s">
        <v>6</v>
      </c>
      <c r="C71" s="19" t="s">
        <v>28</v>
      </c>
      <c r="D71" s="19" t="s">
        <v>28</v>
      </c>
      <c r="E71" s="19" t="s">
        <v>28</v>
      </c>
      <c r="F71" s="19" t="s">
        <v>28</v>
      </c>
      <c r="G71" s="19" t="s">
        <v>28</v>
      </c>
      <c r="H71" s="19" t="s">
        <v>28</v>
      </c>
      <c r="I71" s="19" t="s">
        <v>28</v>
      </c>
      <c r="J71" s="19" t="s">
        <v>28</v>
      </c>
      <c r="K71" s="19"/>
      <c r="L71" s="18"/>
    </row>
    <row r="72" spans="1:12" x14ac:dyDescent="0.25">
      <c r="A72" s="18">
        <v>62</v>
      </c>
      <c r="B72" s="18" t="s">
        <v>7</v>
      </c>
      <c r="C72" s="19" t="s">
        <v>28</v>
      </c>
      <c r="D72" s="19" t="s">
        <v>28</v>
      </c>
      <c r="E72" s="19" t="s">
        <v>28</v>
      </c>
      <c r="F72" s="19" t="s">
        <v>28</v>
      </c>
      <c r="G72" s="19" t="s">
        <v>28</v>
      </c>
      <c r="H72" s="19" t="s">
        <v>28</v>
      </c>
      <c r="I72" s="19" t="s">
        <v>28</v>
      </c>
      <c r="J72" s="19" t="s">
        <v>28</v>
      </c>
      <c r="K72" s="19"/>
      <c r="L72" s="18"/>
    </row>
    <row r="73" spans="1:12" x14ac:dyDescent="0.25">
      <c r="A73" s="18">
        <v>63</v>
      </c>
      <c r="B73" s="18" t="s">
        <v>10</v>
      </c>
      <c r="C73" s="19" t="s">
        <v>28</v>
      </c>
      <c r="D73" s="19" t="s">
        <v>28</v>
      </c>
      <c r="E73" s="19" t="s">
        <v>28</v>
      </c>
      <c r="F73" s="19" t="s">
        <v>28</v>
      </c>
      <c r="G73" s="19" t="s">
        <v>28</v>
      </c>
      <c r="H73" s="19" t="s">
        <v>28</v>
      </c>
      <c r="I73" s="19" t="s">
        <v>28</v>
      </c>
      <c r="J73" s="19" t="s">
        <v>28</v>
      </c>
      <c r="K73" s="19"/>
      <c r="L73" s="18"/>
    </row>
    <row r="74" spans="1:12" ht="102" x14ac:dyDescent="0.25">
      <c r="A74" s="18">
        <v>64</v>
      </c>
      <c r="B74" s="7" t="s">
        <v>36</v>
      </c>
      <c r="C74" s="19" t="s">
        <v>28</v>
      </c>
      <c r="D74" s="19" t="s">
        <v>28</v>
      </c>
      <c r="E74" s="19" t="s">
        <v>28</v>
      </c>
      <c r="F74" s="19" t="s">
        <v>28</v>
      </c>
      <c r="G74" s="19" t="s">
        <v>28</v>
      </c>
      <c r="H74" s="19" t="s">
        <v>28</v>
      </c>
      <c r="I74" s="19" t="s">
        <v>28</v>
      </c>
      <c r="J74" s="17" t="s">
        <v>28</v>
      </c>
      <c r="K74" s="17"/>
      <c r="L74" s="20"/>
    </row>
    <row r="75" spans="1:12" x14ac:dyDescent="0.25">
      <c r="A75" s="18">
        <v>65</v>
      </c>
      <c r="B75" s="18" t="s">
        <v>6</v>
      </c>
      <c r="C75" s="19" t="s">
        <v>28</v>
      </c>
      <c r="D75" s="19" t="s">
        <v>28</v>
      </c>
      <c r="E75" s="19" t="s">
        <v>28</v>
      </c>
      <c r="F75" s="19" t="s">
        <v>28</v>
      </c>
      <c r="G75" s="19" t="s">
        <v>28</v>
      </c>
      <c r="H75" s="19" t="s">
        <v>28</v>
      </c>
      <c r="I75" s="19" t="s">
        <v>28</v>
      </c>
      <c r="J75" s="19" t="s">
        <v>28</v>
      </c>
      <c r="K75" s="19"/>
      <c r="L75" s="18"/>
    </row>
    <row r="76" spans="1:12" x14ac:dyDescent="0.25">
      <c r="A76" s="18">
        <v>66</v>
      </c>
      <c r="B76" s="18" t="s">
        <v>7</v>
      </c>
      <c r="C76" s="19" t="s">
        <v>28</v>
      </c>
      <c r="D76" s="19" t="s">
        <v>28</v>
      </c>
      <c r="E76" s="19" t="s">
        <v>28</v>
      </c>
      <c r="F76" s="19" t="s">
        <v>28</v>
      </c>
      <c r="G76" s="19" t="s">
        <v>28</v>
      </c>
      <c r="H76" s="19" t="s">
        <v>28</v>
      </c>
      <c r="I76" s="19" t="s">
        <v>28</v>
      </c>
      <c r="J76" s="19" t="s">
        <v>28</v>
      </c>
      <c r="K76" s="19"/>
      <c r="L76" s="18"/>
    </row>
    <row r="77" spans="1:12" x14ac:dyDescent="0.25">
      <c r="A77" s="18">
        <v>67</v>
      </c>
      <c r="B77" s="18" t="s">
        <v>10</v>
      </c>
      <c r="C77" s="19" t="s">
        <v>28</v>
      </c>
      <c r="D77" s="19" t="s">
        <v>28</v>
      </c>
      <c r="E77" s="19" t="s">
        <v>28</v>
      </c>
      <c r="F77" s="19" t="s">
        <v>28</v>
      </c>
      <c r="G77" s="19" t="s">
        <v>28</v>
      </c>
      <c r="H77" s="19" t="s">
        <v>28</v>
      </c>
      <c r="I77" s="19" t="s">
        <v>28</v>
      </c>
      <c r="J77" s="19" t="s">
        <v>28</v>
      </c>
      <c r="K77" s="19"/>
      <c r="L77" s="18"/>
    </row>
    <row r="78" spans="1:12" ht="89.25" x14ac:dyDescent="0.25">
      <c r="A78" s="18">
        <v>68</v>
      </c>
      <c r="B78" s="7" t="s">
        <v>37</v>
      </c>
      <c r="C78" s="19" t="s">
        <v>28</v>
      </c>
      <c r="D78" s="19" t="s">
        <v>28</v>
      </c>
      <c r="E78" s="19" t="s">
        <v>28</v>
      </c>
      <c r="F78" s="19" t="s">
        <v>28</v>
      </c>
      <c r="G78" s="19" t="s">
        <v>28</v>
      </c>
      <c r="H78" s="19" t="s">
        <v>28</v>
      </c>
      <c r="I78" s="19" t="s">
        <v>28</v>
      </c>
      <c r="J78" s="17" t="s">
        <v>28</v>
      </c>
      <c r="K78" s="17"/>
      <c r="L78" s="20"/>
    </row>
    <row r="79" spans="1:12" x14ac:dyDescent="0.25">
      <c r="A79" s="18">
        <v>69</v>
      </c>
      <c r="B79" s="18" t="s">
        <v>6</v>
      </c>
      <c r="C79" s="19" t="s">
        <v>28</v>
      </c>
      <c r="D79" s="19" t="s">
        <v>28</v>
      </c>
      <c r="E79" s="19" t="s">
        <v>28</v>
      </c>
      <c r="F79" s="19" t="s">
        <v>28</v>
      </c>
      <c r="G79" s="19" t="s">
        <v>28</v>
      </c>
      <c r="H79" s="19" t="s">
        <v>28</v>
      </c>
      <c r="I79" s="19" t="s">
        <v>28</v>
      </c>
      <c r="J79" s="19" t="s">
        <v>28</v>
      </c>
      <c r="K79" s="19"/>
      <c r="L79" s="18"/>
    </row>
    <row r="80" spans="1:12" x14ac:dyDescent="0.25">
      <c r="A80" s="18">
        <v>70</v>
      </c>
      <c r="B80" s="18" t="s">
        <v>7</v>
      </c>
      <c r="C80" s="19" t="s">
        <v>28</v>
      </c>
      <c r="D80" s="19" t="s">
        <v>28</v>
      </c>
      <c r="E80" s="19" t="s">
        <v>28</v>
      </c>
      <c r="F80" s="19" t="s">
        <v>28</v>
      </c>
      <c r="G80" s="19" t="s">
        <v>28</v>
      </c>
      <c r="H80" s="19" t="s">
        <v>28</v>
      </c>
      <c r="I80" s="19" t="s">
        <v>28</v>
      </c>
      <c r="J80" s="19" t="s">
        <v>28</v>
      </c>
      <c r="K80" s="19"/>
      <c r="L80" s="18"/>
    </row>
    <row r="81" spans="1:12" x14ac:dyDescent="0.25">
      <c r="A81" s="18">
        <v>71</v>
      </c>
      <c r="B81" s="18" t="s">
        <v>10</v>
      </c>
      <c r="C81" s="19" t="s">
        <v>28</v>
      </c>
      <c r="D81" s="19" t="s">
        <v>28</v>
      </c>
      <c r="E81" s="19" t="s">
        <v>28</v>
      </c>
      <c r="F81" s="19" t="s">
        <v>28</v>
      </c>
      <c r="G81" s="19" t="s">
        <v>28</v>
      </c>
      <c r="H81" s="19" t="s">
        <v>28</v>
      </c>
      <c r="I81" s="19" t="s">
        <v>28</v>
      </c>
      <c r="J81" s="19" t="s">
        <v>28</v>
      </c>
      <c r="K81" s="19"/>
      <c r="L81" s="18"/>
    </row>
    <row r="82" spans="1:12" ht="89.25" x14ac:dyDescent="0.25">
      <c r="A82" s="18">
        <v>72</v>
      </c>
      <c r="B82" s="7" t="s">
        <v>38</v>
      </c>
      <c r="C82" s="19" t="s">
        <v>28</v>
      </c>
      <c r="D82" s="19" t="s">
        <v>28</v>
      </c>
      <c r="E82" s="19" t="s">
        <v>28</v>
      </c>
      <c r="F82" s="19" t="s">
        <v>28</v>
      </c>
      <c r="G82" s="19" t="s">
        <v>28</v>
      </c>
      <c r="H82" s="19" t="s">
        <v>28</v>
      </c>
      <c r="I82" s="19" t="s">
        <v>28</v>
      </c>
      <c r="J82" s="17" t="s">
        <v>28</v>
      </c>
      <c r="K82" s="17"/>
      <c r="L82" s="20"/>
    </row>
    <row r="83" spans="1:12" x14ac:dyDescent="0.25">
      <c r="A83" s="18">
        <v>73</v>
      </c>
      <c r="B83" s="18" t="s">
        <v>6</v>
      </c>
      <c r="C83" s="19" t="s">
        <v>28</v>
      </c>
      <c r="D83" s="19" t="s">
        <v>28</v>
      </c>
      <c r="E83" s="19" t="s">
        <v>28</v>
      </c>
      <c r="F83" s="19" t="s">
        <v>28</v>
      </c>
      <c r="G83" s="19" t="s">
        <v>28</v>
      </c>
      <c r="H83" s="19" t="s">
        <v>28</v>
      </c>
      <c r="I83" s="19" t="s">
        <v>28</v>
      </c>
      <c r="J83" s="19" t="s">
        <v>28</v>
      </c>
      <c r="K83" s="19"/>
      <c r="L83" s="18"/>
    </row>
    <row r="84" spans="1:12" x14ac:dyDescent="0.25">
      <c r="A84" s="18">
        <v>74</v>
      </c>
      <c r="B84" s="18" t="s">
        <v>7</v>
      </c>
      <c r="C84" s="19" t="s">
        <v>28</v>
      </c>
      <c r="D84" s="19" t="s">
        <v>28</v>
      </c>
      <c r="E84" s="19" t="s">
        <v>28</v>
      </c>
      <c r="F84" s="19" t="s">
        <v>28</v>
      </c>
      <c r="G84" s="19" t="s">
        <v>28</v>
      </c>
      <c r="H84" s="19" t="s">
        <v>28</v>
      </c>
      <c r="I84" s="19" t="s">
        <v>28</v>
      </c>
      <c r="J84" s="19" t="s">
        <v>28</v>
      </c>
      <c r="K84" s="19"/>
      <c r="L84" s="18"/>
    </row>
    <row r="85" spans="1:12" x14ac:dyDescent="0.25">
      <c r="A85" s="18">
        <v>75</v>
      </c>
      <c r="B85" s="18" t="s">
        <v>10</v>
      </c>
      <c r="C85" s="19" t="s">
        <v>28</v>
      </c>
      <c r="D85" s="19" t="s">
        <v>28</v>
      </c>
      <c r="E85" s="19" t="s">
        <v>28</v>
      </c>
      <c r="F85" s="19" t="s">
        <v>28</v>
      </c>
      <c r="G85" s="19" t="s">
        <v>28</v>
      </c>
      <c r="H85" s="19" t="s">
        <v>28</v>
      </c>
      <c r="I85" s="19" t="s">
        <v>28</v>
      </c>
      <c r="J85" s="19" t="s">
        <v>28</v>
      </c>
      <c r="K85" s="19"/>
      <c r="L85" s="19"/>
    </row>
    <row r="86" spans="1:12" ht="89.25" x14ac:dyDescent="0.25">
      <c r="A86" s="13">
        <v>76</v>
      </c>
      <c r="B86" s="13" t="s">
        <v>39</v>
      </c>
      <c r="C86" s="14" t="s">
        <v>28</v>
      </c>
      <c r="D86" s="14" t="s">
        <v>28</v>
      </c>
      <c r="E86" s="14" t="s">
        <v>28</v>
      </c>
      <c r="F86" s="14" t="s">
        <v>28</v>
      </c>
      <c r="G86" s="14" t="s">
        <v>28</v>
      </c>
      <c r="H86" s="14" t="s">
        <v>28</v>
      </c>
      <c r="I86" s="14" t="s">
        <v>28</v>
      </c>
      <c r="J86" s="14" t="s">
        <v>28</v>
      </c>
      <c r="K86" s="14"/>
      <c r="L86" s="14"/>
    </row>
    <row r="87" spans="1:12" x14ac:dyDescent="0.25">
      <c r="A87" s="18">
        <v>77</v>
      </c>
      <c r="B87" s="18" t="s">
        <v>6</v>
      </c>
      <c r="C87" s="19" t="s">
        <v>28</v>
      </c>
      <c r="D87" s="19" t="s">
        <v>28</v>
      </c>
      <c r="E87" s="19" t="s">
        <v>28</v>
      </c>
      <c r="F87" s="19" t="s">
        <v>28</v>
      </c>
      <c r="G87" s="19" t="s">
        <v>28</v>
      </c>
      <c r="H87" s="19" t="s">
        <v>28</v>
      </c>
      <c r="I87" s="19" t="s">
        <v>28</v>
      </c>
      <c r="J87" s="19" t="s">
        <v>28</v>
      </c>
      <c r="K87" s="19"/>
      <c r="L87" s="19"/>
    </row>
    <row r="88" spans="1:12" x14ac:dyDescent="0.25">
      <c r="A88" s="18">
        <v>78</v>
      </c>
      <c r="B88" s="18" t="s">
        <v>7</v>
      </c>
      <c r="C88" s="19" t="s">
        <v>28</v>
      </c>
      <c r="D88" s="19" t="s">
        <v>28</v>
      </c>
      <c r="E88" s="19" t="s">
        <v>28</v>
      </c>
      <c r="F88" s="19" t="s">
        <v>28</v>
      </c>
      <c r="G88" s="19" t="s">
        <v>28</v>
      </c>
      <c r="H88" s="19" t="s">
        <v>28</v>
      </c>
      <c r="I88" s="19" t="s">
        <v>28</v>
      </c>
      <c r="J88" s="19" t="s">
        <v>28</v>
      </c>
      <c r="K88" s="19"/>
      <c r="L88" s="19"/>
    </row>
    <row r="89" spans="1:12" x14ac:dyDescent="0.25">
      <c r="A89" s="18">
        <v>79</v>
      </c>
      <c r="B89" s="18" t="s">
        <v>10</v>
      </c>
      <c r="C89" s="19" t="s">
        <v>28</v>
      </c>
      <c r="D89" s="19" t="s">
        <v>28</v>
      </c>
      <c r="E89" s="19" t="s">
        <v>28</v>
      </c>
      <c r="F89" s="19" t="s">
        <v>28</v>
      </c>
      <c r="G89" s="19" t="s">
        <v>28</v>
      </c>
      <c r="H89" s="19" t="s">
        <v>28</v>
      </c>
      <c r="I89" s="19" t="s">
        <v>28</v>
      </c>
      <c r="J89" s="19" t="s">
        <v>28</v>
      </c>
      <c r="K89" s="19"/>
      <c r="L89" s="19"/>
    </row>
    <row r="90" spans="1:12" ht="76.5" x14ac:dyDescent="0.25">
      <c r="A90" s="13">
        <v>80</v>
      </c>
      <c r="B90" s="13" t="s">
        <v>40</v>
      </c>
      <c r="C90" s="14" t="s">
        <v>28</v>
      </c>
      <c r="D90" s="14" t="s">
        <v>28</v>
      </c>
      <c r="E90" s="14" t="s">
        <v>28</v>
      </c>
      <c r="F90" s="14" t="s">
        <v>28</v>
      </c>
      <c r="G90" s="14" t="s">
        <v>28</v>
      </c>
      <c r="H90" s="14" t="s">
        <v>28</v>
      </c>
      <c r="I90" s="14" t="s">
        <v>28</v>
      </c>
      <c r="J90" s="14" t="s">
        <v>28</v>
      </c>
      <c r="K90" s="14"/>
      <c r="L90" s="14"/>
    </row>
    <row r="91" spans="1:12" x14ac:dyDescent="0.25">
      <c r="A91" s="18">
        <v>81</v>
      </c>
      <c r="B91" s="18" t="s">
        <v>6</v>
      </c>
      <c r="C91" s="19" t="s">
        <v>28</v>
      </c>
      <c r="D91" s="19" t="s">
        <v>28</v>
      </c>
      <c r="E91" s="19" t="s">
        <v>28</v>
      </c>
      <c r="F91" s="19" t="s">
        <v>28</v>
      </c>
      <c r="G91" s="19" t="s">
        <v>28</v>
      </c>
      <c r="H91" s="19" t="s">
        <v>28</v>
      </c>
      <c r="I91" s="19" t="s">
        <v>28</v>
      </c>
      <c r="J91" s="19" t="s">
        <v>28</v>
      </c>
      <c r="K91" s="19"/>
      <c r="L91" s="19"/>
    </row>
    <row r="92" spans="1:12" x14ac:dyDescent="0.25">
      <c r="A92" s="18">
        <v>82</v>
      </c>
      <c r="B92" s="18" t="s">
        <v>7</v>
      </c>
      <c r="C92" s="19" t="s">
        <v>28</v>
      </c>
      <c r="D92" s="19" t="s">
        <v>28</v>
      </c>
      <c r="E92" s="19" t="s">
        <v>28</v>
      </c>
      <c r="F92" s="19" t="s">
        <v>28</v>
      </c>
      <c r="G92" s="19" t="s">
        <v>28</v>
      </c>
      <c r="H92" s="19" t="s">
        <v>28</v>
      </c>
      <c r="I92" s="19" t="s">
        <v>28</v>
      </c>
      <c r="J92" s="19" t="s">
        <v>28</v>
      </c>
      <c r="K92" s="19"/>
      <c r="L92" s="19"/>
    </row>
    <row r="93" spans="1:12" x14ac:dyDescent="0.25">
      <c r="A93" s="18">
        <v>83</v>
      </c>
      <c r="B93" s="18" t="s">
        <v>10</v>
      </c>
      <c r="C93" s="19" t="s">
        <v>28</v>
      </c>
      <c r="D93" s="19" t="s">
        <v>28</v>
      </c>
      <c r="E93" s="19" t="s">
        <v>28</v>
      </c>
      <c r="F93" s="19" t="s">
        <v>28</v>
      </c>
      <c r="G93" s="19" t="s">
        <v>28</v>
      </c>
      <c r="H93" s="19" t="s">
        <v>28</v>
      </c>
      <c r="I93" s="19" t="s">
        <v>28</v>
      </c>
      <c r="J93" s="19" t="s">
        <v>28</v>
      </c>
      <c r="K93" s="19"/>
      <c r="L93" s="19"/>
    </row>
    <row r="94" spans="1:12" ht="89.25" x14ac:dyDescent="0.25">
      <c r="A94" s="13">
        <v>84</v>
      </c>
      <c r="B94" s="13" t="s">
        <v>41</v>
      </c>
      <c r="C94" s="14" t="s">
        <v>28</v>
      </c>
      <c r="D94" s="14" t="s">
        <v>28</v>
      </c>
      <c r="E94" s="14" t="s">
        <v>28</v>
      </c>
      <c r="F94" s="14" t="s">
        <v>28</v>
      </c>
      <c r="G94" s="14" t="s">
        <v>28</v>
      </c>
      <c r="H94" s="14" t="s">
        <v>28</v>
      </c>
      <c r="I94" s="14" t="s">
        <v>28</v>
      </c>
      <c r="J94" s="14" t="s">
        <v>28</v>
      </c>
      <c r="K94" s="14"/>
      <c r="L94" s="14"/>
    </row>
    <row r="95" spans="1:12" x14ac:dyDescent="0.25">
      <c r="A95" s="18">
        <v>85</v>
      </c>
      <c r="B95" s="18" t="s">
        <v>6</v>
      </c>
      <c r="C95" s="19" t="s">
        <v>28</v>
      </c>
      <c r="D95" s="19" t="s">
        <v>28</v>
      </c>
      <c r="E95" s="19" t="s">
        <v>28</v>
      </c>
      <c r="F95" s="19" t="s">
        <v>28</v>
      </c>
      <c r="G95" s="19" t="s">
        <v>28</v>
      </c>
      <c r="H95" s="19" t="s">
        <v>28</v>
      </c>
      <c r="I95" s="19" t="s">
        <v>28</v>
      </c>
      <c r="J95" s="19" t="s">
        <v>28</v>
      </c>
      <c r="K95" s="19"/>
      <c r="L95" s="19"/>
    </row>
    <row r="96" spans="1:12" x14ac:dyDescent="0.25">
      <c r="A96" s="18">
        <v>86</v>
      </c>
      <c r="B96" s="18" t="s">
        <v>7</v>
      </c>
      <c r="C96" s="19" t="s">
        <v>28</v>
      </c>
      <c r="D96" s="19" t="s">
        <v>28</v>
      </c>
      <c r="E96" s="19" t="s">
        <v>28</v>
      </c>
      <c r="F96" s="19" t="s">
        <v>28</v>
      </c>
      <c r="G96" s="19" t="s">
        <v>28</v>
      </c>
      <c r="H96" s="19" t="s">
        <v>28</v>
      </c>
      <c r="I96" s="19" t="s">
        <v>28</v>
      </c>
      <c r="J96" s="19" t="s">
        <v>28</v>
      </c>
      <c r="K96" s="19"/>
      <c r="L96" s="19"/>
    </row>
    <row r="97" spans="1:12" x14ac:dyDescent="0.25">
      <c r="A97" s="18">
        <v>87</v>
      </c>
      <c r="B97" s="18" t="s">
        <v>10</v>
      </c>
      <c r="C97" s="19" t="s">
        <v>28</v>
      </c>
      <c r="D97" s="19" t="s">
        <v>28</v>
      </c>
      <c r="E97" s="19" t="s">
        <v>28</v>
      </c>
      <c r="F97" s="19" t="s">
        <v>28</v>
      </c>
      <c r="G97" s="19" t="s">
        <v>28</v>
      </c>
      <c r="H97" s="19" t="s">
        <v>28</v>
      </c>
      <c r="I97" s="19" t="s">
        <v>28</v>
      </c>
      <c r="J97" s="19" t="s">
        <v>28</v>
      </c>
      <c r="K97" s="19"/>
      <c r="L97" s="19"/>
    </row>
    <row r="98" spans="1:12" ht="89.25" x14ac:dyDescent="0.25">
      <c r="A98" s="13">
        <v>88</v>
      </c>
      <c r="B98" s="13" t="s">
        <v>42</v>
      </c>
      <c r="C98" s="14" t="s">
        <v>28</v>
      </c>
      <c r="D98" s="14" t="s">
        <v>28</v>
      </c>
      <c r="E98" s="14" t="s">
        <v>28</v>
      </c>
      <c r="F98" s="14" t="s">
        <v>28</v>
      </c>
      <c r="G98" s="14" t="s">
        <v>28</v>
      </c>
      <c r="H98" s="14" t="s">
        <v>28</v>
      </c>
      <c r="I98" s="14" t="s">
        <v>28</v>
      </c>
      <c r="J98" s="14" t="s">
        <v>28</v>
      </c>
      <c r="K98" s="14"/>
      <c r="L98" s="14"/>
    </row>
    <row r="99" spans="1:12" x14ac:dyDescent="0.25">
      <c r="A99" s="18">
        <v>89</v>
      </c>
      <c r="B99" s="18" t="s">
        <v>6</v>
      </c>
      <c r="C99" s="19" t="s">
        <v>28</v>
      </c>
      <c r="D99" s="19" t="s">
        <v>28</v>
      </c>
      <c r="E99" s="19" t="s">
        <v>28</v>
      </c>
      <c r="F99" s="19" t="s">
        <v>28</v>
      </c>
      <c r="G99" s="19" t="s">
        <v>28</v>
      </c>
      <c r="H99" s="19" t="s">
        <v>28</v>
      </c>
      <c r="I99" s="19" t="s">
        <v>28</v>
      </c>
      <c r="J99" s="19" t="s">
        <v>28</v>
      </c>
      <c r="K99" s="19"/>
      <c r="L99" s="19"/>
    </row>
    <row r="100" spans="1:12" x14ac:dyDescent="0.25">
      <c r="A100" s="18">
        <v>90</v>
      </c>
      <c r="B100" s="18" t="s">
        <v>7</v>
      </c>
      <c r="C100" s="19" t="s">
        <v>28</v>
      </c>
      <c r="D100" s="19" t="s">
        <v>28</v>
      </c>
      <c r="E100" s="19" t="s">
        <v>28</v>
      </c>
      <c r="F100" s="19" t="s">
        <v>28</v>
      </c>
      <c r="G100" s="19" t="s">
        <v>28</v>
      </c>
      <c r="H100" s="19" t="s">
        <v>28</v>
      </c>
      <c r="I100" s="19" t="s">
        <v>28</v>
      </c>
      <c r="J100" s="19" t="s">
        <v>28</v>
      </c>
      <c r="K100" s="19"/>
      <c r="L100" s="19"/>
    </row>
    <row r="101" spans="1:12" x14ac:dyDescent="0.25">
      <c r="A101" s="18">
        <v>91</v>
      </c>
      <c r="B101" s="18" t="s">
        <v>10</v>
      </c>
      <c r="C101" s="19" t="s">
        <v>28</v>
      </c>
      <c r="D101" s="19" t="s">
        <v>28</v>
      </c>
      <c r="E101" s="19" t="s">
        <v>28</v>
      </c>
      <c r="F101" s="19" t="s">
        <v>28</v>
      </c>
      <c r="G101" s="19" t="s">
        <v>28</v>
      </c>
      <c r="H101" s="19" t="s">
        <v>28</v>
      </c>
      <c r="I101" s="19" t="s">
        <v>28</v>
      </c>
      <c r="J101" s="19" t="s">
        <v>28</v>
      </c>
      <c r="K101" s="19"/>
      <c r="L101" s="19"/>
    </row>
    <row r="102" spans="1:12" ht="89.25" x14ac:dyDescent="0.25">
      <c r="A102" s="13">
        <v>92</v>
      </c>
      <c r="B102" s="13" t="s">
        <v>43</v>
      </c>
      <c r="C102" s="14" t="s">
        <v>28</v>
      </c>
      <c r="D102" s="14" t="s">
        <v>28</v>
      </c>
      <c r="E102" s="14" t="s">
        <v>28</v>
      </c>
      <c r="F102" s="14" t="s">
        <v>28</v>
      </c>
      <c r="G102" s="14" t="s">
        <v>28</v>
      </c>
      <c r="H102" s="14" t="s">
        <v>28</v>
      </c>
      <c r="I102" s="14" t="s">
        <v>28</v>
      </c>
      <c r="J102" s="14" t="s">
        <v>28</v>
      </c>
      <c r="K102" s="14"/>
      <c r="L102" s="14"/>
    </row>
    <row r="103" spans="1:12" x14ac:dyDescent="0.25">
      <c r="A103" s="18">
        <v>93</v>
      </c>
      <c r="B103" s="18" t="s">
        <v>6</v>
      </c>
      <c r="C103" s="19" t="s">
        <v>28</v>
      </c>
      <c r="D103" s="19" t="s">
        <v>28</v>
      </c>
      <c r="E103" s="19" t="s">
        <v>28</v>
      </c>
      <c r="F103" s="19" t="s">
        <v>28</v>
      </c>
      <c r="G103" s="19" t="s">
        <v>28</v>
      </c>
      <c r="H103" s="19" t="s">
        <v>28</v>
      </c>
      <c r="I103" s="19" t="s">
        <v>28</v>
      </c>
      <c r="J103" s="19" t="s">
        <v>28</v>
      </c>
      <c r="K103" s="19"/>
      <c r="L103" s="19"/>
    </row>
    <row r="104" spans="1:12" x14ac:dyDescent="0.25">
      <c r="A104" s="18">
        <v>94</v>
      </c>
      <c r="B104" s="18" t="s">
        <v>7</v>
      </c>
      <c r="C104" s="19" t="s">
        <v>28</v>
      </c>
      <c r="D104" s="19" t="s">
        <v>28</v>
      </c>
      <c r="E104" s="19" t="s">
        <v>28</v>
      </c>
      <c r="F104" s="19" t="s">
        <v>28</v>
      </c>
      <c r="G104" s="19" t="s">
        <v>28</v>
      </c>
      <c r="H104" s="19" t="s">
        <v>28</v>
      </c>
      <c r="I104" s="19" t="s">
        <v>28</v>
      </c>
      <c r="J104" s="19" t="s">
        <v>28</v>
      </c>
      <c r="K104" s="19"/>
      <c r="L104" s="19"/>
    </row>
    <row r="105" spans="1:12" x14ac:dyDescent="0.25">
      <c r="A105" s="18">
        <v>95</v>
      </c>
      <c r="B105" s="18" t="s">
        <v>10</v>
      </c>
      <c r="C105" s="19" t="s">
        <v>28</v>
      </c>
      <c r="D105" s="19" t="s">
        <v>28</v>
      </c>
      <c r="E105" s="19" t="s">
        <v>28</v>
      </c>
      <c r="F105" s="19" t="s">
        <v>28</v>
      </c>
      <c r="G105" s="19" t="s">
        <v>28</v>
      </c>
      <c r="H105" s="19" t="s">
        <v>28</v>
      </c>
      <c r="I105" s="19" t="s">
        <v>28</v>
      </c>
      <c r="J105" s="19" t="s">
        <v>28</v>
      </c>
      <c r="K105" s="19"/>
      <c r="L105" s="19"/>
    </row>
    <row r="106" spans="1:12" ht="89.25" x14ac:dyDescent="0.25">
      <c r="A106" s="13">
        <v>96</v>
      </c>
      <c r="B106" s="13" t="s">
        <v>44</v>
      </c>
      <c r="C106" s="14" t="s">
        <v>28</v>
      </c>
      <c r="D106" s="14" t="s">
        <v>28</v>
      </c>
      <c r="E106" s="14" t="s">
        <v>28</v>
      </c>
      <c r="F106" s="14" t="s">
        <v>28</v>
      </c>
      <c r="G106" s="14" t="s">
        <v>28</v>
      </c>
      <c r="H106" s="14" t="s">
        <v>28</v>
      </c>
      <c r="I106" s="14" t="s">
        <v>28</v>
      </c>
      <c r="J106" s="14" t="s">
        <v>28</v>
      </c>
      <c r="K106" s="14"/>
      <c r="L106" s="14"/>
    </row>
    <row r="107" spans="1:12" x14ac:dyDescent="0.25">
      <c r="A107" s="18">
        <v>97</v>
      </c>
      <c r="B107" s="18" t="s">
        <v>6</v>
      </c>
      <c r="C107" s="19" t="s">
        <v>28</v>
      </c>
      <c r="D107" s="19" t="s">
        <v>28</v>
      </c>
      <c r="E107" s="19" t="s">
        <v>28</v>
      </c>
      <c r="F107" s="19" t="s">
        <v>28</v>
      </c>
      <c r="G107" s="19" t="s">
        <v>28</v>
      </c>
      <c r="H107" s="19" t="s">
        <v>28</v>
      </c>
      <c r="I107" s="19" t="s">
        <v>28</v>
      </c>
      <c r="J107" s="19" t="s">
        <v>28</v>
      </c>
      <c r="K107" s="19"/>
      <c r="L107" s="19"/>
    </row>
    <row r="108" spans="1:12" x14ac:dyDescent="0.25">
      <c r="A108" s="18">
        <v>98</v>
      </c>
      <c r="B108" s="18" t="s">
        <v>7</v>
      </c>
      <c r="C108" s="19" t="s">
        <v>28</v>
      </c>
      <c r="D108" s="19" t="s">
        <v>28</v>
      </c>
      <c r="E108" s="19" t="s">
        <v>28</v>
      </c>
      <c r="F108" s="19" t="s">
        <v>28</v>
      </c>
      <c r="G108" s="19" t="s">
        <v>28</v>
      </c>
      <c r="H108" s="19" t="s">
        <v>28</v>
      </c>
      <c r="I108" s="19" t="s">
        <v>28</v>
      </c>
      <c r="J108" s="19" t="s">
        <v>28</v>
      </c>
      <c r="K108" s="19"/>
      <c r="L108" s="19"/>
    </row>
    <row r="109" spans="1:12" x14ac:dyDescent="0.25">
      <c r="A109" s="18">
        <v>99</v>
      </c>
      <c r="B109" s="18" t="s">
        <v>10</v>
      </c>
      <c r="C109" s="19" t="s">
        <v>28</v>
      </c>
      <c r="D109" s="19" t="s">
        <v>28</v>
      </c>
      <c r="E109" s="19" t="s">
        <v>28</v>
      </c>
      <c r="F109" s="19" t="s">
        <v>28</v>
      </c>
      <c r="G109" s="19" t="s">
        <v>28</v>
      </c>
      <c r="H109" s="19" t="s">
        <v>28</v>
      </c>
      <c r="I109" s="19" t="s">
        <v>28</v>
      </c>
      <c r="J109" s="19" t="s">
        <v>28</v>
      </c>
      <c r="K109" s="19"/>
      <c r="L109" s="19"/>
    </row>
    <row r="110" spans="1:12" ht="89.25" x14ac:dyDescent="0.25">
      <c r="A110" s="13">
        <v>100</v>
      </c>
      <c r="B110" s="13" t="s">
        <v>45</v>
      </c>
      <c r="C110" s="14" t="s">
        <v>28</v>
      </c>
      <c r="D110" s="14" t="s">
        <v>28</v>
      </c>
      <c r="E110" s="14" t="s">
        <v>28</v>
      </c>
      <c r="F110" s="14" t="s">
        <v>28</v>
      </c>
      <c r="G110" s="14" t="s">
        <v>28</v>
      </c>
      <c r="H110" s="14" t="s">
        <v>28</v>
      </c>
      <c r="I110" s="14" t="s">
        <v>28</v>
      </c>
      <c r="J110" s="14" t="s">
        <v>28</v>
      </c>
      <c r="K110" s="14"/>
      <c r="L110" s="14"/>
    </row>
    <row r="111" spans="1:12" x14ac:dyDescent="0.25">
      <c r="A111" s="18">
        <v>101</v>
      </c>
      <c r="B111" s="18" t="s">
        <v>6</v>
      </c>
      <c r="C111" s="19" t="s">
        <v>28</v>
      </c>
      <c r="D111" s="19" t="s">
        <v>28</v>
      </c>
      <c r="E111" s="19" t="s">
        <v>28</v>
      </c>
      <c r="F111" s="19" t="s">
        <v>28</v>
      </c>
      <c r="G111" s="19" t="s">
        <v>28</v>
      </c>
      <c r="H111" s="19" t="s">
        <v>28</v>
      </c>
      <c r="I111" s="19" t="s">
        <v>28</v>
      </c>
      <c r="J111" s="19" t="s">
        <v>28</v>
      </c>
      <c r="K111" s="19"/>
      <c r="L111" s="19"/>
    </row>
    <row r="112" spans="1:12" x14ac:dyDescent="0.25">
      <c r="A112" s="18">
        <v>102</v>
      </c>
      <c r="B112" s="18" t="s">
        <v>7</v>
      </c>
      <c r="C112" s="19" t="s">
        <v>28</v>
      </c>
      <c r="D112" s="19" t="s">
        <v>28</v>
      </c>
      <c r="E112" s="19" t="s">
        <v>28</v>
      </c>
      <c r="F112" s="19" t="s">
        <v>28</v>
      </c>
      <c r="G112" s="19" t="s">
        <v>28</v>
      </c>
      <c r="H112" s="19" t="s">
        <v>28</v>
      </c>
      <c r="I112" s="19" t="s">
        <v>28</v>
      </c>
      <c r="J112" s="19" t="s">
        <v>28</v>
      </c>
      <c r="K112" s="19"/>
      <c r="L112" s="19"/>
    </row>
    <row r="113" spans="1:12" x14ac:dyDescent="0.25">
      <c r="A113" s="18">
        <v>103</v>
      </c>
      <c r="B113" s="18" t="s">
        <v>10</v>
      </c>
      <c r="C113" s="19" t="s">
        <v>28</v>
      </c>
      <c r="D113" s="19" t="s">
        <v>28</v>
      </c>
      <c r="E113" s="19" t="s">
        <v>28</v>
      </c>
      <c r="F113" s="19" t="s">
        <v>28</v>
      </c>
      <c r="G113" s="19" t="s">
        <v>28</v>
      </c>
      <c r="H113" s="19" t="s">
        <v>28</v>
      </c>
      <c r="I113" s="19" t="s">
        <v>28</v>
      </c>
      <c r="J113" s="19" t="s">
        <v>28</v>
      </c>
      <c r="K113" s="19"/>
      <c r="L113" s="19"/>
    </row>
    <row r="114" spans="1:12" ht="89.25" x14ac:dyDescent="0.25">
      <c r="A114" s="13">
        <v>104</v>
      </c>
      <c r="B114" s="13" t="s">
        <v>46</v>
      </c>
      <c r="C114" s="14" t="s">
        <v>28</v>
      </c>
      <c r="D114" s="14" t="s">
        <v>28</v>
      </c>
      <c r="E114" s="14" t="s">
        <v>28</v>
      </c>
      <c r="F114" s="14" t="s">
        <v>28</v>
      </c>
      <c r="G114" s="14" t="s">
        <v>28</v>
      </c>
      <c r="H114" s="14" t="s">
        <v>28</v>
      </c>
      <c r="I114" s="14" t="s">
        <v>28</v>
      </c>
      <c r="J114" s="14" t="s">
        <v>28</v>
      </c>
      <c r="K114" s="14"/>
      <c r="L114" s="14"/>
    </row>
    <row r="115" spans="1:12" x14ac:dyDescent="0.25">
      <c r="A115" s="18">
        <v>105</v>
      </c>
      <c r="B115" s="18" t="s">
        <v>6</v>
      </c>
      <c r="C115" s="19" t="s">
        <v>28</v>
      </c>
      <c r="D115" s="19" t="s">
        <v>28</v>
      </c>
      <c r="E115" s="19" t="s">
        <v>28</v>
      </c>
      <c r="F115" s="19" t="s">
        <v>28</v>
      </c>
      <c r="G115" s="19" t="s">
        <v>28</v>
      </c>
      <c r="H115" s="19" t="s">
        <v>28</v>
      </c>
      <c r="I115" s="19" t="s">
        <v>28</v>
      </c>
      <c r="J115" s="19" t="s">
        <v>28</v>
      </c>
      <c r="K115" s="19"/>
      <c r="L115" s="19"/>
    </row>
    <row r="116" spans="1:12" x14ac:dyDescent="0.25">
      <c r="A116" s="18">
        <v>106</v>
      </c>
      <c r="B116" s="18" t="s">
        <v>7</v>
      </c>
      <c r="C116" s="19" t="s">
        <v>28</v>
      </c>
      <c r="D116" s="19" t="s">
        <v>28</v>
      </c>
      <c r="E116" s="19" t="s">
        <v>28</v>
      </c>
      <c r="F116" s="19" t="s">
        <v>28</v>
      </c>
      <c r="G116" s="19" t="s">
        <v>28</v>
      </c>
      <c r="H116" s="19" t="s">
        <v>28</v>
      </c>
      <c r="I116" s="19" t="s">
        <v>28</v>
      </c>
      <c r="J116" s="19" t="s">
        <v>28</v>
      </c>
      <c r="K116" s="19"/>
      <c r="L116" s="19"/>
    </row>
    <row r="117" spans="1:12" ht="22.5" customHeight="1" x14ac:dyDescent="0.25">
      <c r="A117" s="40">
        <v>107</v>
      </c>
      <c r="B117" s="40" t="s">
        <v>10</v>
      </c>
      <c r="C117" s="19" t="s">
        <v>28</v>
      </c>
      <c r="D117" s="19" t="s">
        <v>28</v>
      </c>
      <c r="E117" s="19" t="s">
        <v>28</v>
      </c>
      <c r="F117" s="19" t="s">
        <v>28</v>
      </c>
      <c r="G117" s="19" t="s">
        <v>28</v>
      </c>
      <c r="H117" s="19" t="s">
        <v>28</v>
      </c>
      <c r="I117" s="19" t="s">
        <v>28</v>
      </c>
      <c r="J117" s="19" t="s">
        <v>28</v>
      </c>
      <c r="K117" s="19"/>
      <c r="L117" s="19"/>
    </row>
    <row r="118" spans="1:12" ht="15" customHeight="1" x14ac:dyDescent="0.25">
      <c r="A118" s="76" t="s">
        <v>47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8"/>
    </row>
    <row r="119" spans="1:12" ht="55.5" customHeight="1" x14ac:dyDescent="0.25">
      <c r="A119" s="30">
        <v>108</v>
      </c>
      <c r="B119" s="30" t="s">
        <v>48</v>
      </c>
      <c r="C119" s="58">
        <v>641.29999999999995</v>
      </c>
      <c r="D119" s="30">
        <v>641.29999999999995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7">
        <v>0</v>
      </c>
      <c r="L119" s="13"/>
    </row>
    <row r="120" spans="1:12" x14ac:dyDescent="0.25">
      <c r="A120" s="72">
        <v>109</v>
      </c>
      <c r="B120" s="72" t="s">
        <v>7</v>
      </c>
      <c r="C120" s="73">
        <v>641.29999999999995</v>
      </c>
      <c r="D120" s="73">
        <v>641.29999999999995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2"/>
    </row>
    <row r="121" spans="1:12" x14ac:dyDescent="0.25">
      <c r="A121" s="72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2"/>
    </row>
    <row r="122" spans="1:12" ht="25.5" customHeight="1" x14ac:dyDescent="0.25">
      <c r="A122" s="76" t="s">
        <v>49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8"/>
    </row>
    <row r="123" spans="1:12" ht="51" x14ac:dyDescent="0.25">
      <c r="A123" s="13">
        <v>110</v>
      </c>
      <c r="B123" s="13" t="s">
        <v>50</v>
      </c>
      <c r="C123" s="14">
        <v>641.29999999999995</v>
      </c>
      <c r="D123" s="14">
        <v>641.29999999999995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/>
    </row>
    <row r="124" spans="1:12" s="41" customFormat="1" ht="63.75" x14ac:dyDescent="0.25">
      <c r="A124" s="15">
        <v>111</v>
      </c>
      <c r="B124" s="15" t="s">
        <v>71</v>
      </c>
      <c r="C124" s="16">
        <v>641.29999999999995</v>
      </c>
      <c r="D124" s="16">
        <v>641.29999999999995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/>
    </row>
    <row r="125" spans="1:12" s="41" customFormat="1" x14ac:dyDescent="0.25">
      <c r="A125" s="15">
        <v>112</v>
      </c>
      <c r="B125" s="15" t="s">
        <v>51</v>
      </c>
      <c r="C125" s="16">
        <v>641.29999999999995</v>
      </c>
      <c r="D125" s="16">
        <v>641.29999999999995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/>
    </row>
    <row r="126" spans="1:12" ht="25.5" customHeight="1" x14ac:dyDescent="0.25">
      <c r="A126" s="7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8"/>
    </row>
    <row r="127" spans="1:12" x14ac:dyDescent="0.25">
      <c r="A127" s="79" t="s">
        <v>73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1:12" ht="76.5" x14ac:dyDescent="0.25">
      <c r="A128" s="13">
        <v>113</v>
      </c>
      <c r="B128" s="13" t="s">
        <v>53</v>
      </c>
      <c r="C128" s="21">
        <v>284693.87</v>
      </c>
      <c r="D128" s="14" t="s">
        <v>54</v>
      </c>
      <c r="E128" s="14" t="s">
        <v>55</v>
      </c>
      <c r="F128" s="21">
        <v>210367.37</v>
      </c>
      <c r="G128" s="21">
        <v>62912.23</v>
      </c>
      <c r="H128" s="61">
        <v>710</v>
      </c>
      <c r="I128" s="61">
        <v>0</v>
      </c>
      <c r="J128" s="61">
        <v>0</v>
      </c>
      <c r="K128" s="61">
        <v>0</v>
      </c>
      <c r="L128" s="14"/>
    </row>
    <row r="129" spans="1:12" x14ac:dyDescent="0.25">
      <c r="A129" s="64">
        <v>114</v>
      </c>
      <c r="B129" s="64" t="s">
        <v>95</v>
      </c>
      <c r="C129" s="22">
        <v>112380</v>
      </c>
      <c r="D129" s="62">
        <v>0</v>
      </c>
      <c r="E129" s="62">
        <v>0</v>
      </c>
      <c r="F129" s="22">
        <v>112380</v>
      </c>
      <c r="G129" s="22">
        <v>0</v>
      </c>
      <c r="H129" s="62">
        <v>0</v>
      </c>
      <c r="I129" s="62">
        <v>0</v>
      </c>
      <c r="J129" s="62">
        <v>0</v>
      </c>
      <c r="K129" s="62">
        <v>0</v>
      </c>
      <c r="L129" s="67"/>
    </row>
    <row r="130" spans="1:12" x14ac:dyDescent="0.25">
      <c r="A130" s="15">
        <v>113</v>
      </c>
      <c r="B130" s="15" t="s">
        <v>6</v>
      </c>
      <c r="C130" s="22">
        <v>29400</v>
      </c>
      <c r="D130" s="62">
        <v>0</v>
      </c>
      <c r="E130" s="62">
        <v>0</v>
      </c>
      <c r="F130" s="22">
        <v>29400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16"/>
    </row>
    <row r="131" spans="1:12" x14ac:dyDescent="0.25">
      <c r="A131" s="15">
        <v>115</v>
      </c>
      <c r="B131" s="15" t="s">
        <v>7</v>
      </c>
      <c r="C131" s="16" t="s">
        <v>56</v>
      </c>
      <c r="D131" s="22">
        <v>4578.2700000000004</v>
      </c>
      <c r="E131" s="16" t="s">
        <v>55</v>
      </c>
      <c r="F131" s="16" t="s">
        <v>9</v>
      </c>
      <c r="G131" s="16" t="s">
        <v>57</v>
      </c>
      <c r="H131" s="62">
        <v>710</v>
      </c>
      <c r="I131" s="62">
        <v>0</v>
      </c>
      <c r="J131" s="62">
        <v>0</v>
      </c>
      <c r="K131" s="62">
        <v>0</v>
      </c>
      <c r="L131" s="16"/>
    </row>
    <row r="132" spans="1:12" x14ac:dyDescent="0.25">
      <c r="A132" s="15">
        <v>116</v>
      </c>
      <c r="B132" s="15" t="s">
        <v>10</v>
      </c>
      <c r="C132" s="22">
        <v>5100</v>
      </c>
      <c r="D132" s="62">
        <v>0</v>
      </c>
      <c r="E132" s="62">
        <v>0</v>
      </c>
      <c r="F132" s="16" t="s">
        <v>58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16"/>
    </row>
    <row r="133" spans="1:12" x14ac:dyDescent="0.25">
      <c r="A133" s="76" t="s">
        <v>21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8"/>
      <c r="L133" s="14"/>
    </row>
    <row r="134" spans="1:12" ht="42.75" customHeight="1" x14ac:dyDescent="0.25">
      <c r="A134" s="13">
        <v>117</v>
      </c>
      <c r="B134" s="13" t="s">
        <v>22</v>
      </c>
      <c r="C134" s="10">
        <v>268740.17</v>
      </c>
      <c r="D134" s="10">
        <v>820.57</v>
      </c>
      <c r="E134" s="10">
        <v>250</v>
      </c>
      <c r="F134" s="10">
        <v>205532.37</v>
      </c>
      <c r="G134" s="10" t="s">
        <v>59</v>
      </c>
      <c r="H134" s="10">
        <v>0</v>
      </c>
      <c r="I134" s="10">
        <v>0</v>
      </c>
      <c r="J134" s="10">
        <v>0</v>
      </c>
      <c r="K134" s="10">
        <v>0</v>
      </c>
      <c r="L134" s="13"/>
    </row>
    <row r="135" spans="1:12" ht="42.75" customHeight="1" x14ac:dyDescent="0.25">
      <c r="A135" s="64">
        <v>118</v>
      </c>
      <c r="B135" s="64" t="s">
        <v>95</v>
      </c>
      <c r="C135" s="4">
        <v>112380</v>
      </c>
      <c r="D135" s="4">
        <v>0</v>
      </c>
      <c r="E135" s="4">
        <v>0</v>
      </c>
      <c r="F135" s="4">
        <v>112380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65"/>
    </row>
    <row r="136" spans="1:12" x14ac:dyDescent="0.25">
      <c r="A136" s="15">
        <v>119</v>
      </c>
      <c r="B136" s="15" t="s">
        <v>6</v>
      </c>
      <c r="C136" s="4">
        <v>29400</v>
      </c>
      <c r="D136" s="4">
        <v>0</v>
      </c>
      <c r="E136" s="4">
        <v>0</v>
      </c>
      <c r="F136" s="4">
        <v>29400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15"/>
    </row>
    <row r="137" spans="1:12" x14ac:dyDescent="0.25">
      <c r="A137" s="15">
        <v>120</v>
      </c>
      <c r="B137" s="15" t="s">
        <v>7</v>
      </c>
      <c r="C137" s="4">
        <v>121860.17</v>
      </c>
      <c r="D137" s="4">
        <v>820.57</v>
      </c>
      <c r="E137" s="4">
        <v>250</v>
      </c>
      <c r="F137" s="4" t="s">
        <v>13</v>
      </c>
      <c r="G137" s="4" t="s">
        <v>59</v>
      </c>
      <c r="H137" s="4">
        <v>0</v>
      </c>
      <c r="I137" s="4">
        <v>0</v>
      </c>
      <c r="J137" s="4">
        <v>0</v>
      </c>
      <c r="K137" s="4">
        <v>0</v>
      </c>
      <c r="L137" s="15"/>
    </row>
    <row r="138" spans="1:12" x14ac:dyDescent="0.25">
      <c r="A138" s="15">
        <v>121</v>
      </c>
      <c r="B138" s="15" t="s">
        <v>10</v>
      </c>
      <c r="C138" s="4" t="s">
        <v>58</v>
      </c>
      <c r="D138" s="4">
        <v>0</v>
      </c>
      <c r="E138" s="4">
        <v>0</v>
      </c>
      <c r="F138" s="4" t="s">
        <v>58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15"/>
    </row>
    <row r="139" spans="1:12" ht="57.75" customHeight="1" x14ac:dyDescent="0.25">
      <c r="A139" s="30">
        <v>122</v>
      </c>
      <c r="B139" s="30" t="s">
        <v>23</v>
      </c>
      <c r="C139" s="32">
        <v>263640.17</v>
      </c>
      <c r="D139" s="32">
        <v>820.57</v>
      </c>
      <c r="E139" s="32">
        <v>250</v>
      </c>
      <c r="F139" s="32">
        <v>200432.37</v>
      </c>
      <c r="G139" s="32" t="s">
        <v>59</v>
      </c>
      <c r="H139" s="32">
        <v>0</v>
      </c>
      <c r="I139" s="32">
        <v>0</v>
      </c>
      <c r="J139" s="32">
        <v>0</v>
      </c>
      <c r="K139" s="10">
        <v>0</v>
      </c>
      <c r="L139" s="13"/>
    </row>
    <row r="140" spans="1:12" ht="78" customHeight="1" x14ac:dyDescent="0.25">
      <c r="A140" s="30">
        <v>123</v>
      </c>
      <c r="B140" s="30" t="s">
        <v>60</v>
      </c>
      <c r="C140" s="32">
        <v>820.57</v>
      </c>
      <c r="D140" s="32">
        <v>820.57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10">
        <v>0</v>
      </c>
      <c r="L140" s="13"/>
    </row>
    <row r="141" spans="1:12" x14ac:dyDescent="0.25">
      <c r="A141" s="18">
        <v>124</v>
      </c>
      <c r="B141" s="18" t="s">
        <v>6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18"/>
    </row>
    <row r="142" spans="1:12" x14ac:dyDescent="0.25">
      <c r="A142" s="18">
        <v>125</v>
      </c>
      <c r="B142" s="18" t="s">
        <v>7</v>
      </c>
      <c r="C142" s="38">
        <v>820.57</v>
      </c>
      <c r="D142" s="38">
        <v>820.57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18"/>
    </row>
    <row r="143" spans="1:12" x14ac:dyDescent="0.25">
      <c r="A143" s="18">
        <v>126</v>
      </c>
      <c r="B143" s="18" t="s">
        <v>10</v>
      </c>
      <c r="C143" s="38" t="s">
        <v>28</v>
      </c>
      <c r="D143" s="38" t="s">
        <v>28</v>
      </c>
      <c r="E143" s="38" t="s">
        <v>28</v>
      </c>
      <c r="F143" s="38" t="s">
        <v>28</v>
      </c>
      <c r="G143" s="38" t="s">
        <v>28</v>
      </c>
      <c r="H143" s="38" t="s">
        <v>28</v>
      </c>
      <c r="I143" s="38" t="s">
        <v>28</v>
      </c>
      <c r="J143" s="38" t="s">
        <v>28</v>
      </c>
      <c r="K143" s="38"/>
      <c r="L143" s="18"/>
    </row>
    <row r="144" spans="1:12" ht="51" x14ac:dyDescent="0.25">
      <c r="A144" s="30">
        <v>127</v>
      </c>
      <c r="B144" s="30" t="s">
        <v>90</v>
      </c>
      <c r="C144" s="34">
        <f>SUM(C145)</f>
        <v>30000</v>
      </c>
      <c r="D144" s="34">
        <f>SUM(D145)</f>
        <v>0</v>
      </c>
      <c r="E144" s="34">
        <f t="shared" ref="E144:K144" si="0">SUM(E145)</f>
        <v>0</v>
      </c>
      <c r="F144" s="34">
        <f t="shared" si="0"/>
        <v>30000</v>
      </c>
      <c r="G144" s="34">
        <f t="shared" si="0"/>
        <v>0</v>
      </c>
      <c r="H144" s="34">
        <f t="shared" si="0"/>
        <v>0</v>
      </c>
      <c r="I144" s="34">
        <f t="shared" si="0"/>
        <v>0</v>
      </c>
      <c r="J144" s="34">
        <f t="shared" si="0"/>
        <v>0</v>
      </c>
      <c r="K144" s="34">
        <f t="shared" si="0"/>
        <v>0</v>
      </c>
      <c r="L144" s="74"/>
    </row>
    <row r="145" spans="1:12" ht="63.75" x14ac:dyDescent="0.25">
      <c r="A145" s="13">
        <v>128</v>
      </c>
      <c r="B145" s="15" t="s">
        <v>72</v>
      </c>
      <c r="C145" s="21">
        <f>SUM(D145:K145)</f>
        <v>30000</v>
      </c>
      <c r="D145" s="21">
        <f>SUM(D146:D148)</f>
        <v>0</v>
      </c>
      <c r="E145" s="21">
        <f t="shared" ref="E145:J145" si="1">SUM(E146:E148)</f>
        <v>0</v>
      </c>
      <c r="F145" s="21">
        <f t="shared" si="1"/>
        <v>30000</v>
      </c>
      <c r="G145" s="21">
        <f t="shared" si="1"/>
        <v>0</v>
      </c>
      <c r="H145" s="21">
        <f t="shared" si="1"/>
        <v>0</v>
      </c>
      <c r="I145" s="21">
        <f t="shared" si="1"/>
        <v>0</v>
      </c>
      <c r="J145" s="21">
        <f t="shared" si="1"/>
        <v>0</v>
      </c>
      <c r="K145" s="21">
        <f>SUM(K146:K148)</f>
        <v>0</v>
      </c>
      <c r="L145" s="74"/>
    </row>
    <row r="146" spans="1:12" x14ac:dyDescent="0.25">
      <c r="A146" s="18">
        <v>129</v>
      </c>
      <c r="B146" s="18" t="s">
        <v>6</v>
      </c>
      <c r="C146" s="25">
        <f>SUM(D146:K146)</f>
        <v>29400</v>
      </c>
      <c r="D146" s="25">
        <v>0</v>
      </c>
      <c r="E146" s="25">
        <v>0</v>
      </c>
      <c r="F146" s="25">
        <v>29400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18"/>
    </row>
    <row r="147" spans="1:12" x14ac:dyDescent="0.25">
      <c r="A147" s="18">
        <v>130</v>
      </c>
      <c r="B147" s="18" t="s">
        <v>7</v>
      </c>
      <c r="C147" s="25">
        <v>600</v>
      </c>
      <c r="D147" s="25">
        <v>0</v>
      </c>
      <c r="E147" s="25">
        <v>0</v>
      </c>
      <c r="F147" s="25">
        <v>600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18"/>
    </row>
    <row r="148" spans="1:12" x14ac:dyDescent="0.25">
      <c r="A148" s="18">
        <v>131</v>
      </c>
      <c r="B148" s="18" t="s">
        <v>10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18"/>
    </row>
    <row r="149" spans="1:12" ht="25.5" x14ac:dyDescent="0.25">
      <c r="A149" s="13">
        <v>132</v>
      </c>
      <c r="B149" s="13" t="s">
        <v>65</v>
      </c>
      <c r="C149" s="32">
        <f>SUM(D149:K149)</f>
        <v>30000</v>
      </c>
      <c r="D149" s="32">
        <f t="shared" ref="D149:K149" si="2">SUM(D150:D152)</f>
        <v>0</v>
      </c>
      <c r="E149" s="32">
        <f t="shared" si="2"/>
        <v>0</v>
      </c>
      <c r="F149" s="32">
        <f t="shared" si="2"/>
        <v>30000</v>
      </c>
      <c r="G149" s="32">
        <f t="shared" si="2"/>
        <v>0</v>
      </c>
      <c r="H149" s="32">
        <f t="shared" si="2"/>
        <v>0</v>
      </c>
      <c r="I149" s="32">
        <f t="shared" si="2"/>
        <v>0</v>
      </c>
      <c r="J149" s="32">
        <f t="shared" si="2"/>
        <v>0</v>
      </c>
      <c r="K149" s="32">
        <f t="shared" si="2"/>
        <v>0</v>
      </c>
      <c r="L149" s="13"/>
    </row>
    <row r="150" spans="1:12" s="41" customFormat="1" x14ac:dyDescent="0.25">
      <c r="A150" s="15">
        <v>133</v>
      </c>
      <c r="B150" s="15" t="s">
        <v>6</v>
      </c>
      <c r="C150" s="52">
        <f t="shared" ref="C150:C152" si="3">SUM(D150:K150)</f>
        <v>29400</v>
      </c>
      <c r="D150" s="4">
        <v>0</v>
      </c>
      <c r="E150" s="4">
        <v>0</v>
      </c>
      <c r="F150" s="4">
        <v>29400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15"/>
    </row>
    <row r="151" spans="1:12" s="41" customFormat="1" x14ac:dyDescent="0.25">
      <c r="A151" s="15">
        <v>134</v>
      </c>
      <c r="B151" s="15" t="s">
        <v>7</v>
      </c>
      <c r="C151" s="52">
        <f t="shared" si="3"/>
        <v>600</v>
      </c>
      <c r="D151" s="4">
        <v>0</v>
      </c>
      <c r="E151" s="4">
        <v>0</v>
      </c>
      <c r="F151" s="4">
        <v>600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15"/>
    </row>
    <row r="152" spans="1:12" s="41" customFormat="1" x14ac:dyDescent="0.25">
      <c r="A152" s="15">
        <v>135</v>
      </c>
      <c r="B152" s="15" t="s">
        <v>10</v>
      </c>
      <c r="C152" s="52">
        <f t="shared" si="3"/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15"/>
    </row>
    <row r="153" spans="1:12" ht="54.75" customHeight="1" x14ac:dyDescent="0.25">
      <c r="A153" s="30">
        <v>136</v>
      </c>
      <c r="B153" s="36" t="s">
        <v>89</v>
      </c>
      <c r="C153" s="32">
        <f>SUM(C154:C156)</f>
        <v>9274.81</v>
      </c>
      <c r="D153" s="32">
        <f t="shared" ref="D153:K153" si="4">SUM(D154:D156)</f>
        <v>139.41</v>
      </c>
      <c r="E153" s="32">
        <f t="shared" si="4"/>
        <v>250</v>
      </c>
      <c r="F153" s="32">
        <f t="shared" si="4"/>
        <v>8052.37</v>
      </c>
      <c r="G153" s="32">
        <f t="shared" si="4"/>
        <v>833.03</v>
      </c>
      <c r="H153" s="32">
        <f t="shared" si="4"/>
        <v>0</v>
      </c>
      <c r="I153" s="32">
        <f t="shared" si="4"/>
        <v>0</v>
      </c>
      <c r="J153" s="32">
        <f t="shared" si="4"/>
        <v>0</v>
      </c>
      <c r="K153" s="32">
        <f t="shared" si="4"/>
        <v>0</v>
      </c>
      <c r="L153" s="13"/>
    </row>
    <row r="154" spans="1:12" ht="20.25" customHeight="1" x14ac:dyDescent="0.25">
      <c r="A154" s="30">
        <v>137</v>
      </c>
      <c r="B154" s="15" t="s">
        <v>6</v>
      </c>
      <c r="C154" s="32"/>
      <c r="D154" s="32"/>
      <c r="E154" s="32"/>
      <c r="F154" s="32"/>
      <c r="G154" s="32"/>
      <c r="H154" s="32"/>
      <c r="I154" s="32"/>
      <c r="J154" s="32"/>
      <c r="K154" s="10"/>
      <c r="L154" s="13"/>
    </row>
    <row r="155" spans="1:12" ht="14.25" customHeight="1" x14ac:dyDescent="0.25">
      <c r="A155" s="30">
        <v>138</v>
      </c>
      <c r="B155" s="15" t="s">
        <v>7</v>
      </c>
      <c r="C155" s="32">
        <f>SUM(C159+C163+C166+C168+C170)</f>
        <v>9274.81</v>
      </c>
      <c r="D155" s="32">
        <f t="shared" ref="D155:K155" si="5">SUM(D159+D163+D166+D168+D170)</f>
        <v>139.41</v>
      </c>
      <c r="E155" s="32">
        <f t="shared" si="5"/>
        <v>250</v>
      </c>
      <c r="F155" s="32">
        <f t="shared" si="5"/>
        <v>8052.37</v>
      </c>
      <c r="G155" s="32">
        <f t="shared" si="5"/>
        <v>833.03</v>
      </c>
      <c r="H155" s="32">
        <f t="shared" si="5"/>
        <v>0</v>
      </c>
      <c r="I155" s="32">
        <f t="shared" si="5"/>
        <v>0</v>
      </c>
      <c r="J155" s="32">
        <f t="shared" si="5"/>
        <v>0</v>
      </c>
      <c r="K155" s="32">
        <f t="shared" si="5"/>
        <v>0</v>
      </c>
      <c r="L155" s="13"/>
    </row>
    <row r="156" spans="1:12" ht="14.25" customHeight="1" x14ac:dyDescent="0.25">
      <c r="A156" s="56">
        <v>139</v>
      </c>
      <c r="B156" s="55" t="s">
        <v>10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56"/>
    </row>
    <row r="157" spans="1:12" ht="114.75" x14ac:dyDescent="0.25">
      <c r="A157" s="13">
        <v>140</v>
      </c>
      <c r="B157" s="13" t="s">
        <v>88</v>
      </c>
      <c r="C157" s="10">
        <f>SUM(C158:C160)</f>
        <v>3493.49</v>
      </c>
      <c r="D157" s="10">
        <f t="shared" ref="D157:K157" si="6">SUM(D158:D160)</f>
        <v>0</v>
      </c>
      <c r="E157" s="10">
        <f t="shared" si="6"/>
        <v>0</v>
      </c>
      <c r="F157" s="10">
        <f t="shared" si="6"/>
        <v>2660.46</v>
      </c>
      <c r="G157" s="10">
        <f t="shared" si="6"/>
        <v>833.03</v>
      </c>
      <c r="H157" s="10">
        <f t="shared" si="6"/>
        <v>0</v>
      </c>
      <c r="I157" s="10">
        <f t="shared" si="6"/>
        <v>0</v>
      </c>
      <c r="J157" s="10">
        <f t="shared" si="6"/>
        <v>0</v>
      </c>
      <c r="K157" s="10">
        <f t="shared" si="6"/>
        <v>0</v>
      </c>
      <c r="L157" s="13"/>
    </row>
    <row r="158" spans="1:12" x14ac:dyDescent="0.25">
      <c r="A158" s="15">
        <v>141</v>
      </c>
      <c r="B158" s="15" t="s">
        <v>6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13"/>
    </row>
    <row r="159" spans="1:12" x14ac:dyDescent="0.25">
      <c r="A159" s="15">
        <v>142</v>
      </c>
      <c r="B159" s="15" t="s">
        <v>7</v>
      </c>
      <c r="C159" s="22">
        <v>3493.49</v>
      </c>
      <c r="D159" s="22">
        <v>0</v>
      </c>
      <c r="E159" s="22">
        <v>0</v>
      </c>
      <c r="F159" s="22">
        <v>2660.46</v>
      </c>
      <c r="G159" s="22">
        <v>833.03</v>
      </c>
      <c r="H159" s="22">
        <v>0</v>
      </c>
      <c r="I159" s="22">
        <v>0</v>
      </c>
      <c r="J159" s="22">
        <v>0</v>
      </c>
      <c r="K159" s="22">
        <v>0</v>
      </c>
      <c r="L159" s="13"/>
    </row>
    <row r="160" spans="1:12" x14ac:dyDescent="0.25">
      <c r="A160" s="15">
        <v>143</v>
      </c>
      <c r="B160" s="15" t="s">
        <v>10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13"/>
    </row>
    <row r="161" spans="1:12" ht="89.25" x14ac:dyDescent="0.25">
      <c r="A161" s="13">
        <v>144</v>
      </c>
      <c r="B161" s="13" t="s">
        <v>87</v>
      </c>
      <c r="C161" s="21">
        <f>SUM(C162:C164)</f>
        <v>4091.91</v>
      </c>
      <c r="D161" s="21">
        <f t="shared" ref="D161:K161" si="7">SUM(D162:D164)</f>
        <v>0</v>
      </c>
      <c r="E161" s="21">
        <f t="shared" si="7"/>
        <v>0</v>
      </c>
      <c r="F161" s="21">
        <f t="shared" si="7"/>
        <v>4091.91</v>
      </c>
      <c r="G161" s="21">
        <f t="shared" si="7"/>
        <v>0</v>
      </c>
      <c r="H161" s="21">
        <f t="shared" si="7"/>
        <v>0</v>
      </c>
      <c r="I161" s="21">
        <f t="shared" si="7"/>
        <v>0</v>
      </c>
      <c r="J161" s="21">
        <f t="shared" si="7"/>
        <v>0</v>
      </c>
      <c r="K161" s="21">
        <f t="shared" si="7"/>
        <v>0</v>
      </c>
      <c r="L161" s="13"/>
    </row>
    <row r="162" spans="1:12" x14ac:dyDescent="0.25">
      <c r="A162" s="15">
        <v>145</v>
      </c>
      <c r="B162" s="15" t="s">
        <v>6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13"/>
    </row>
    <row r="163" spans="1:12" x14ac:dyDescent="0.25">
      <c r="A163" s="15">
        <v>146</v>
      </c>
      <c r="B163" s="15" t="s">
        <v>7</v>
      </c>
      <c r="C163" s="22">
        <v>4091.91</v>
      </c>
      <c r="D163" s="22">
        <v>0</v>
      </c>
      <c r="E163" s="22">
        <v>0</v>
      </c>
      <c r="F163" s="22">
        <v>4091.91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13"/>
    </row>
    <row r="164" spans="1:12" x14ac:dyDescent="0.25">
      <c r="A164" s="15">
        <v>147</v>
      </c>
      <c r="B164" s="15" t="s">
        <v>10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13"/>
    </row>
    <row r="165" spans="1:12" ht="76.5" x14ac:dyDescent="0.25">
      <c r="A165" s="13">
        <v>148</v>
      </c>
      <c r="B165" s="23" t="s">
        <v>74</v>
      </c>
      <c r="C165" s="21">
        <v>139.41</v>
      </c>
      <c r="D165" s="21">
        <v>139.41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/>
      <c r="L165" s="13"/>
    </row>
    <row r="166" spans="1:12" x14ac:dyDescent="0.25">
      <c r="A166" s="15">
        <v>149</v>
      </c>
      <c r="B166" s="15" t="s">
        <v>61</v>
      </c>
      <c r="C166" s="22">
        <v>139.41</v>
      </c>
      <c r="D166" s="22">
        <v>139.41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13"/>
    </row>
    <row r="167" spans="1:12" ht="63.75" x14ac:dyDescent="0.25">
      <c r="A167" s="30">
        <v>150</v>
      </c>
      <c r="B167" s="23" t="s">
        <v>75</v>
      </c>
      <c r="C167" s="21">
        <f>SUM(C168)</f>
        <v>250</v>
      </c>
      <c r="D167" s="21">
        <v>0</v>
      </c>
      <c r="E167" s="21">
        <v>250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13"/>
    </row>
    <row r="168" spans="1:12" x14ac:dyDescent="0.25">
      <c r="A168" s="15">
        <v>151</v>
      </c>
      <c r="B168" s="15" t="s">
        <v>7</v>
      </c>
      <c r="C168" s="60">
        <v>250</v>
      </c>
      <c r="D168" s="60">
        <v>0</v>
      </c>
      <c r="E168" s="60">
        <v>250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22">
        <v>0</v>
      </c>
      <c r="L168" s="13"/>
    </row>
    <row r="169" spans="1:12" ht="63.75" x14ac:dyDescent="0.25">
      <c r="A169" s="56">
        <v>152</v>
      </c>
      <c r="B169" s="23" t="s">
        <v>76</v>
      </c>
      <c r="C169" s="21">
        <f>SUM(C170)</f>
        <v>1300</v>
      </c>
      <c r="D169" s="21">
        <f t="shared" ref="D169:K169" si="8">SUM(D170)</f>
        <v>0</v>
      </c>
      <c r="E169" s="21">
        <f t="shared" si="8"/>
        <v>0</v>
      </c>
      <c r="F169" s="21">
        <f t="shared" si="8"/>
        <v>1300</v>
      </c>
      <c r="G169" s="21">
        <f t="shared" si="8"/>
        <v>0</v>
      </c>
      <c r="H169" s="21">
        <f t="shared" si="8"/>
        <v>0</v>
      </c>
      <c r="I169" s="21">
        <f t="shared" si="8"/>
        <v>0</v>
      </c>
      <c r="J169" s="21">
        <f t="shared" si="8"/>
        <v>0</v>
      </c>
      <c r="K169" s="21">
        <f t="shared" si="8"/>
        <v>0</v>
      </c>
      <c r="L169" s="56"/>
    </row>
    <row r="170" spans="1:12" x14ac:dyDescent="0.25">
      <c r="A170" s="15">
        <v>153</v>
      </c>
      <c r="B170" s="15" t="s">
        <v>7</v>
      </c>
      <c r="C170" s="22">
        <v>1300</v>
      </c>
      <c r="D170" s="22">
        <v>0</v>
      </c>
      <c r="E170" s="22">
        <v>0</v>
      </c>
      <c r="F170" s="22">
        <v>1300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15"/>
    </row>
    <row r="171" spans="1:12" ht="51" x14ac:dyDescent="0.25">
      <c r="A171" s="30">
        <v>154</v>
      </c>
      <c r="B171" s="13" t="s">
        <v>77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/>
      <c r="L171" s="13"/>
    </row>
    <row r="172" spans="1:12" x14ac:dyDescent="0.25">
      <c r="A172" s="18">
        <v>155</v>
      </c>
      <c r="B172" s="18" t="s">
        <v>6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18"/>
    </row>
    <row r="173" spans="1:12" x14ac:dyDescent="0.25">
      <c r="A173" s="18">
        <v>156</v>
      </c>
      <c r="B173" s="18" t="s">
        <v>7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18"/>
    </row>
    <row r="174" spans="1:12" ht="51" x14ac:dyDescent="0.25">
      <c r="A174" s="23">
        <v>157</v>
      </c>
      <c r="B174" s="23" t="s">
        <v>78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21"/>
      <c r="L174" s="13"/>
    </row>
    <row r="175" spans="1:12" x14ac:dyDescent="0.25">
      <c r="A175" s="20">
        <v>158</v>
      </c>
      <c r="B175" s="20" t="s">
        <v>6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22">
        <v>0</v>
      </c>
      <c r="L175" s="13"/>
    </row>
    <row r="176" spans="1:12" x14ac:dyDescent="0.25">
      <c r="A176" s="20">
        <v>159</v>
      </c>
      <c r="B176" s="20" t="s">
        <v>7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22">
        <v>0</v>
      </c>
      <c r="L176" s="13"/>
    </row>
    <row r="177" spans="1:12" x14ac:dyDescent="0.25">
      <c r="A177" s="20">
        <v>160</v>
      </c>
      <c r="B177" s="20" t="s">
        <v>10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22">
        <v>0</v>
      </c>
      <c r="L177" s="13"/>
    </row>
    <row r="178" spans="1:12" ht="63.75" x14ac:dyDescent="0.25">
      <c r="A178" s="30">
        <v>161</v>
      </c>
      <c r="B178" s="13" t="s">
        <v>79</v>
      </c>
      <c r="C178" s="21" t="s">
        <v>28</v>
      </c>
      <c r="D178" s="21" t="s">
        <v>28</v>
      </c>
      <c r="E178" s="21" t="s">
        <v>28</v>
      </c>
      <c r="F178" s="21" t="s">
        <v>28</v>
      </c>
      <c r="G178" s="21" t="s">
        <v>28</v>
      </c>
      <c r="H178" s="21" t="s">
        <v>28</v>
      </c>
      <c r="I178" s="21" t="s">
        <v>28</v>
      </c>
      <c r="J178" s="21" t="s">
        <v>28</v>
      </c>
      <c r="K178" s="21"/>
      <c r="L178" s="13"/>
    </row>
    <row r="179" spans="1:12" s="42" customFormat="1" x14ac:dyDescent="0.25">
      <c r="A179" s="53">
        <v>162</v>
      </c>
      <c r="B179" s="59" t="s">
        <v>6</v>
      </c>
      <c r="C179" s="38" t="s">
        <v>28</v>
      </c>
      <c r="D179" s="38" t="s">
        <v>28</v>
      </c>
      <c r="E179" s="38" t="s">
        <v>28</v>
      </c>
      <c r="F179" s="38" t="s">
        <v>28</v>
      </c>
      <c r="G179" s="38" t="s">
        <v>28</v>
      </c>
      <c r="H179" s="38" t="s">
        <v>28</v>
      </c>
      <c r="I179" s="38" t="s">
        <v>28</v>
      </c>
      <c r="J179" s="38" t="s">
        <v>28</v>
      </c>
      <c r="K179" s="38" t="s">
        <v>28</v>
      </c>
      <c r="L179" s="37"/>
    </row>
    <row r="180" spans="1:12" s="42" customFormat="1" x14ac:dyDescent="0.25">
      <c r="A180" s="53">
        <v>163</v>
      </c>
      <c r="B180" s="59" t="s">
        <v>7</v>
      </c>
      <c r="C180" s="38" t="s">
        <v>28</v>
      </c>
      <c r="D180" s="38" t="s">
        <v>28</v>
      </c>
      <c r="E180" s="38" t="s">
        <v>28</v>
      </c>
      <c r="F180" s="38" t="s">
        <v>28</v>
      </c>
      <c r="G180" s="38" t="s">
        <v>28</v>
      </c>
      <c r="H180" s="38" t="s">
        <v>28</v>
      </c>
      <c r="I180" s="38" t="s">
        <v>28</v>
      </c>
      <c r="J180" s="38" t="s">
        <v>28</v>
      </c>
      <c r="K180" s="38" t="s">
        <v>28</v>
      </c>
      <c r="L180" s="37"/>
    </row>
    <row r="181" spans="1:12" s="42" customFormat="1" x14ac:dyDescent="0.25">
      <c r="A181" s="53">
        <v>164</v>
      </c>
      <c r="B181" s="59" t="s">
        <v>10</v>
      </c>
      <c r="C181" s="38" t="s">
        <v>28</v>
      </c>
      <c r="D181" s="38" t="s">
        <v>28</v>
      </c>
      <c r="E181" s="38" t="s">
        <v>28</v>
      </c>
      <c r="F181" s="38" t="s">
        <v>28</v>
      </c>
      <c r="G181" s="38" t="s">
        <v>28</v>
      </c>
      <c r="H181" s="38" t="s">
        <v>28</v>
      </c>
      <c r="I181" s="38" t="s">
        <v>28</v>
      </c>
      <c r="J181" s="38" t="s">
        <v>28</v>
      </c>
      <c r="K181" s="38" t="s">
        <v>28</v>
      </c>
      <c r="L181" s="37"/>
    </row>
    <row r="182" spans="1:12" s="42" customFormat="1" ht="81" customHeight="1" x14ac:dyDescent="0.25">
      <c r="A182" s="30">
        <v>165</v>
      </c>
      <c r="B182" s="30" t="s">
        <v>62</v>
      </c>
      <c r="C182" s="31" t="s">
        <v>28</v>
      </c>
      <c r="D182" s="31" t="s">
        <v>28</v>
      </c>
      <c r="E182" s="31" t="s">
        <v>28</v>
      </c>
      <c r="F182" s="31" t="s">
        <v>28</v>
      </c>
      <c r="G182" s="31" t="s">
        <v>28</v>
      </c>
      <c r="H182" s="31" t="s">
        <v>28</v>
      </c>
      <c r="I182" s="31" t="s">
        <v>28</v>
      </c>
      <c r="J182" s="31" t="s">
        <v>28</v>
      </c>
      <c r="K182" s="10"/>
      <c r="L182" s="13"/>
    </row>
    <row r="183" spans="1:12" x14ac:dyDescent="0.25">
      <c r="A183" s="18">
        <v>166</v>
      </c>
      <c r="B183" s="18" t="s">
        <v>6</v>
      </c>
      <c r="C183" s="25" t="s">
        <v>28</v>
      </c>
      <c r="D183" s="25" t="s">
        <v>28</v>
      </c>
      <c r="E183" s="25" t="s">
        <v>28</v>
      </c>
      <c r="F183" s="25" t="s">
        <v>28</v>
      </c>
      <c r="G183" s="25" t="s">
        <v>28</v>
      </c>
      <c r="H183" s="25" t="s">
        <v>28</v>
      </c>
      <c r="I183" s="25" t="s">
        <v>28</v>
      </c>
      <c r="J183" s="25" t="s">
        <v>28</v>
      </c>
      <c r="K183" s="25" t="s">
        <v>28</v>
      </c>
      <c r="L183" s="18"/>
    </row>
    <row r="184" spans="1:12" x14ac:dyDescent="0.25">
      <c r="A184" s="18">
        <v>167</v>
      </c>
      <c r="B184" s="18" t="s">
        <v>7</v>
      </c>
      <c r="C184" s="25" t="s">
        <v>28</v>
      </c>
      <c r="D184" s="25" t="s">
        <v>28</v>
      </c>
      <c r="E184" s="25" t="s">
        <v>28</v>
      </c>
      <c r="F184" s="25" t="s">
        <v>28</v>
      </c>
      <c r="G184" s="25" t="s">
        <v>28</v>
      </c>
      <c r="H184" s="25" t="s">
        <v>28</v>
      </c>
      <c r="I184" s="25" t="s">
        <v>28</v>
      </c>
      <c r="J184" s="25" t="s">
        <v>28</v>
      </c>
      <c r="K184" s="25" t="s">
        <v>28</v>
      </c>
      <c r="L184" s="18"/>
    </row>
    <row r="185" spans="1:12" x14ac:dyDescent="0.25">
      <c r="A185" s="18">
        <v>168</v>
      </c>
      <c r="B185" s="18" t="s">
        <v>10</v>
      </c>
      <c r="C185" s="25" t="s">
        <v>28</v>
      </c>
      <c r="D185" s="25" t="s">
        <v>28</v>
      </c>
      <c r="E185" s="25" t="s">
        <v>28</v>
      </c>
      <c r="F185" s="25" t="s">
        <v>28</v>
      </c>
      <c r="G185" s="25" t="s">
        <v>28</v>
      </c>
      <c r="H185" s="25" t="s">
        <v>28</v>
      </c>
      <c r="I185" s="25" t="s">
        <v>28</v>
      </c>
      <c r="J185" s="25" t="s">
        <v>28</v>
      </c>
      <c r="K185" s="25" t="s">
        <v>28</v>
      </c>
      <c r="L185" s="18"/>
    </row>
    <row r="186" spans="1:12" ht="63.75" x14ac:dyDescent="0.25">
      <c r="A186" s="30">
        <v>169</v>
      </c>
      <c r="B186" s="13" t="s">
        <v>80</v>
      </c>
      <c r="C186" s="21" t="s">
        <v>28</v>
      </c>
      <c r="D186" s="21" t="s">
        <v>28</v>
      </c>
      <c r="E186" s="21" t="s">
        <v>28</v>
      </c>
      <c r="F186" s="21" t="s">
        <v>28</v>
      </c>
      <c r="G186" s="21" t="s">
        <v>28</v>
      </c>
      <c r="H186" s="21" t="s">
        <v>28</v>
      </c>
      <c r="I186" s="21" t="s">
        <v>28</v>
      </c>
      <c r="J186" s="21" t="s">
        <v>28</v>
      </c>
      <c r="K186" s="21"/>
      <c r="L186" s="13"/>
    </row>
    <row r="187" spans="1:12" x14ac:dyDescent="0.25">
      <c r="A187" s="18">
        <v>170</v>
      </c>
      <c r="B187" s="18" t="s">
        <v>6</v>
      </c>
      <c r="C187" s="25" t="s">
        <v>28</v>
      </c>
      <c r="D187" s="25" t="s">
        <v>28</v>
      </c>
      <c r="E187" s="25" t="s">
        <v>28</v>
      </c>
      <c r="F187" s="25" t="s">
        <v>28</v>
      </c>
      <c r="G187" s="25" t="s">
        <v>28</v>
      </c>
      <c r="H187" s="25" t="s">
        <v>28</v>
      </c>
      <c r="I187" s="25" t="s">
        <v>28</v>
      </c>
      <c r="J187" s="25" t="s">
        <v>28</v>
      </c>
      <c r="K187" s="25" t="s">
        <v>28</v>
      </c>
      <c r="L187" s="18"/>
    </row>
    <row r="188" spans="1:12" x14ac:dyDescent="0.25">
      <c r="A188" s="18">
        <v>171</v>
      </c>
      <c r="B188" s="18" t="s">
        <v>7</v>
      </c>
      <c r="C188" s="25" t="s">
        <v>28</v>
      </c>
      <c r="D188" s="25" t="s">
        <v>28</v>
      </c>
      <c r="E188" s="25" t="s">
        <v>28</v>
      </c>
      <c r="F188" s="25" t="s">
        <v>28</v>
      </c>
      <c r="G188" s="25" t="s">
        <v>28</v>
      </c>
      <c r="H188" s="25" t="s">
        <v>28</v>
      </c>
      <c r="I188" s="25" t="s">
        <v>28</v>
      </c>
      <c r="J188" s="25" t="s">
        <v>28</v>
      </c>
      <c r="K188" s="25" t="s">
        <v>28</v>
      </c>
      <c r="L188" s="18"/>
    </row>
    <row r="189" spans="1:12" x14ac:dyDescent="0.25">
      <c r="A189" s="18">
        <v>172</v>
      </c>
      <c r="B189" s="18" t="s">
        <v>10</v>
      </c>
      <c r="C189" s="25" t="s">
        <v>28</v>
      </c>
      <c r="D189" s="25" t="s">
        <v>28</v>
      </c>
      <c r="E189" s="25" t="s">
        <v>28</v>
      </c>
      <c r="F189" s="25" t="s">
        <v>28</v>
      </c>
      <c r="G189" s="25" t="s">
        <v>28</v>
      </c>
      <c r="H189" s="25" t="s">
        <v>28</v>
      </c>
      <c r="I189" s="25" t="s">
        <v>28</v>
      </c>
      <c r="J189" s="25" t="s">
        <v>28</v>
      </c>
      <c r="K189" s="25" t="s">
        <v>28</v>
      </c>
      <c r="L189" s="18"/>
    </row>
    <row r="190" spans="1:12" ht="57.75" customHeight="1" x14ac:dyDescent="0.25">
      <c r="A190" s="30">
        <v>173</v>
      </c>
      <c r="B190" s="30" t="s">
        <v>63</v>
      </c>
      <c r="C190" s="31" t="s">
        <v>28</v>
      </c>
      <c r="D190" s="31" t="s">
        <v>28</v>
      </c>
      <c r="E190" s="31" t="s">
        <v>28</v>
      </c>
      <c r="F190" s="31" t="s">
        <v>28</v>
      </c>
      <c r="G190" s="31" t="s">
        <v>28</v>
      </c>
      <c r="H190" s="31" t="s">
        <v>28</v>
      </c>
      <c r="I190" s="31" t="s">
        <v>28</v>
      </c>
      <c r="J190" s="31" t="s">
        <v>28</v>
      </c>
      <c r="K190" s="21"/>
      <c r="L190" s="13"/>
    </row>
    <row r="191" spans="1:12" x14ac:dyDescent="0.25">
      <c r="A191" s="18">
        <v>174</v>
      </c>
      <c r="B191" s="18" t="s">
        <v>6</v>
      </c>
      <c r="C191" s="25" t="s">
        <v>28</v>
      </c>
      <c r="D191" s="25" t="s">
        <v>28</v>
      </c>
      <c r="E191" s="25" t="s">
        <v>28</v>
      </c>
      <c r="F191" s="25" t="s">
        <v>28</v>
      </c>
      <c r="G191" s="25" t="s">
        <v>28</v>
      </c>
      <c r="H191" s="25" t="s">
        <v>28</v>
      </c>
      <c r="I191" s="25" t="s">
        <v>28</v>
      </c>
      <c r="J191" s="25" t="s">
        <v>28</v>
      </c>
      <c r="K191" s="25" t="s">
        <v>28</v>
      </c>
      <c r="L191" s="18"/>
    </row>
    <row r="192" spans="1:12" x14ac:dyDescent="0.25">
      <c r="A192" s="18">
        <v>175</v>
      </c>
      <c r="B192" s="18" t="s">
        <v>7</v>
      </c>
      <c r="C192" s="25" t="s">
        <v>28</v>
      </c>
      <c r="D192" s="25" t="s">
        <v>28</v>
      </c>
      <c r="E192" s="25" t="s">
        <v>28</v>
      </c>
      <c r="F192" s="25" t="s">
        <v>28</v>
      </c>
      <c r="G192" s="25" t="s">
        <v>28</v>
      </c>
      <c r="H192" s="25" t="s">
        <v>28</v>
      </c>
      <c r="I192" s="25" t="s">
        <v>28</v>
      </c>
      <c r="J192" s="25" t="s">
        <v>28</v>
      </c>
      <c r="K192" s="25" t="s">
        <v>28</v>
      </c>
      <c r="L192" s="18"/>
    </row>
    <row r="193" spans="1:12" x14ac:dyDescent="0.25">
      <c r="A193" s="18">
        <v>176</v>
      </c>
      <c r="B193" s="18" t="s">
        <v>10</v>
      </c>
      <c r="C193" s="25" t="s">
        <v>28</v>
      </c>
      <c r="D193" s="25" t="s">
        <v>28</v>
      </c>
      <c r="E193" s="25" t="s">
        <v>28</v>
      </c>
      <c r="F193" s="25" t="s">
        <v>28</v>
      </c>
      <c r="G193" s="25" t="s">
        <v>28</v>
      </c>
      <c r="H193" s="25" t="s">
        <v>28</v>
      </c>
      <c r="I193" s="25" t="s">
        <v>28</v>
      </c>
      <c r="J193" s="25" t="s">
        <v>28</v>
      </c>
      <c r="K193" s="25" t="s">
        <v>28</v>
      </c>
      <c r="L193" s="18"/>
    </row>
    <row r="194" spans="1:12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</row>
    <row r="195" spans="1:12" ht="25.5" customHeight="1" x14ac:dyDescent="0.25">
      <c r="A195" s="75" t="s">
        <v>64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</row>
    <row r="196" spans="1:12" ht="76.5" x14ac:dyDescent="0.25">
      <c r="A196" s="39">
        <v>177</v>
      </c>
      <c r="B196" s="24" t="s">
        <v>81</v>
      </c>
      <c r="C196" s="45">
        <v>186404.2</v>
      </c>
      <c r="D196" s="45">
        <f t="shared" ref="D196:K196" si="9">SUM(D198:D200)</f>
        <v>0</v>
      </c>
      <c r="E196" s="45">
        <f t="shared" si="9"/>
        <v>0</v>
      </c>
      <c r="F196" s="45">
        <v>125100</v>
      </c>
      <c r="G196" s="45">
        <f t="shared" si="9"/>
        <v>61304.2</v>
      </c>
      <c r="H196" s="45">
        <f t="shared" si="9"/>
        <v>0</v>
      </c>
      <c r="I196" s="45">
        <f t="shared" si="9"/>
        <v>0</v>
      </c>
      <c r="J196" s="45">
        <f t="shared" si="9"/>
        <v>0</v>
      </c>
      <c r="K196" s="45">
        <f t="shared" si="9"/>
        <v>0</v>
      </c>
      <c r="L196" s="7"/>
    </row>
    <row r="197" spans="1:12" x14ac:dyDescent="0.25">
      <c r="A197" s="40">
        <v>178</v>
      </c>
      <c r="B197" s="26" t="s">
        <v>95</v>
      </c>
      <c r="C197" s="38">
        <v>70000</v>
      </c>
      <c r="D197" s="38">
        <v>0</v>
      </c>
      <c r="E197" s="38">
        <v>0</v>
      </c>
      <c r="F197" s="38">
        <v>70000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7"/>
    </row>
    <row r="198" spans="1:12" x14ac:dyDescent="0.25">
      <c r="A198" s="18">
        <v>179</v>
      </c>
      <c r="B198" s="18" t="s">
        <v>6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44">
        <v>0</v>
      </c>
      <c r="L198" s="18"/>
    </row>
    <row r="199" spans="1:12" x14ac:dyDescent="0.25">
      <c r="A199" s="18">
        <v>180</v>
      </c>
      <c r="B199" s="18" t="s">
        <v>7</v>
      </c>
      <c r="C199" s="38">
        <v>111304.2</v>
      </c>
      <c r="D199" s="38">
        <v>0</v>
      </c>
      <c r="E199" s="38">
        <v>0</v>
      </c>
      <c r="F199" s="38">
        <v>50000</v>
      </c>
      <c r="G199" s="38">
        <v>61304.2</v>
      </c>
      <c r="H199" s="38">
        <v>0</v>
      </c>
      <c r="I199" s="38">
        <v>0</v>
      </c>
      <c r="J199" s="38">
        <v>0</v>
      </c>
      <c r="K199" s="44">
        <v>0</v>
      </c>
      <c r="L199" s="18"/>
    </row>
    <row r="200" spans="1:12" x14ac:dyDescent="0.25">
      <c r="A200" s="18">
        <v>181</v>
      </c>
      <c r="B200" s="26" t="s">
        <v>10</v>
      </c>
      <c r="C200" s="38">
        <v>5100</v>
      </c>
      <c r="D200" s="38">
        <v>0</v>
      </c>
      <c r="E200" s="38">
        <v>0</v>
      </c>
      <c r="F200" s="38">
        <v>5100</v>
      </c>
      <c r="G200" s="38">
        <v>0</v>
      </c>
      <c r="H200" s="38">
        <v>0</v>
      </c>
      <c r="I200" s="38">
        <v>0</v>
      </c>
      <c r="J200" s="38">
        <v>0</v>
      </c>
      <c r="K200" s="44">
        <v>0</v>
      </c>
      <c r="L200" s="18"/>
    </row>
    <row r="201" spans="1:12" ht="25.5" x14ac:dyDescent="0.25">
      <c r="A201" s="18">
        <v>182</v>
      </c>
      <c r="B201" s="24" t="s">
        <v>65</v>
      </c>
      <c r="C201" s="44">
        <v>186404.2</v>
      </c>
      <c r="D201" s="44">
        <f t="shared" ref="D201:K201" si="10">SUM(D203+D204+D206)</f>
        <v>0</v>
      </c>
      <c r="E201" s="44">
        <f t="shared" si="10"/>
        <v>0</v>
      </c>
      <c r="F201" s="44">
        <v>125100</v>
      </c>
      <c r="G201" s="44">
        <f t="shared" si="10"/>
        <v>61304.2</v>
      </c>
      <c r="H201" s="44">
        <f t="shared" si="10"/>
        <v>0</v>
      </c>
      <c r="I201" s="44">
        <f t="shared" si="10"/>
        <v>0</v>
      </c>
      <c r="J201" s="44">
        <f t="shared" si="10"/>
        <v>0</v>
      </c>
      <c r="K201" s="44">
        <f t="shared" si="10"/>
        <v>0</v>
      </c>
      <c r="L201" s="18"/>
    </row>
    <row r="202" spans="1:12" x14ac:dyDescent="0.25">
      <c r="A202" s="18">
        <v>183</v>
      </c>
      <c r="B202" s="26" t="s">
        <v>95</v>
      </c>
      <c r="C202" s="44">
        <v>70000</v>
      </c>
      <c r="D202" s="44">
        <v>0</v>
      </c>
      <c r="E202" s="44">
        <v>0</v>
      </c>
      <c r="F202" s="44">
        <v>70000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18"/>
    </row>
    <row r="203" spans="1:12" x14ac:dyDescent="0.25">
      <c r="A203" s="18">
        <v>184</v>
      </c>
      <c r="B203" s="27" t="s">
        <v>6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18"/>
    </row>
    <row r="204" spans="1:12" x14ac:dyDescent="0.25">
      <c r="A204" s="18">
        <v>185</v>
      </c>
      <c r="B204" s="27" t="s">
        <v>7</v>
      </c>
      <c r="C204" s="44">
        <v>111304.2</v>
      </c>
      <c r="D204" s="44">
        <v>0</v>
      </c>
      <c r="E204" s="44">
        <v>0</v>
      </c>
      <c r="F204" s="44">
        <v>50000</v>
      </c>
      <c r="G204" s="44">
        <v>61304.2</v>
      </c>
      <c r="H204" s="44">
        <v>0</v>
      </c>
      <c r="I204" s="44">
        <v>0</v>
      </c>
      <c r="J204" s="44">
        <v>0</v>
      </c>
      <c r="K204" s="44">
        <v>0</v>
      </c>
      <c r="L204" s="18"/>
    </row>
    <row r="205" spans="1:12" ht="38.25" x14ac:dyDescent="0.25">
      <c r="A205" s="40">
        <v>186</v>
      </c>
      <c r="B205" s="27" t="s">
        <v>82</v>
      </c>
      <c r="C205" s="44">
        <v>700</v>
      </c>
      <c r="D205" s="44">
        <v>0</v>
      </c>
      <c r="E205" s="44">
        <v>0</v>
      </c>
      <c r="F205" s="44">
        <v>700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18"/>
    </row>
    <row r="206" spans="1:12" x14ac:dyDescent="0.25">
      <c r="A206" s="40">
        <v>187</v>
      </c>
      <c r="B206" s="43" t="s">
        <v>10</v>
      </c>
      <c r="C206" s="44">
        <v>5100</v>
      </c>
      <c r="D206" s="44">
        <v>0</v>
      </c>
      <c r="E206" s="44">
        <v>0</v>
      </c>
      <c r="F206" s="44">
        <v>5100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18"/>
    </row>
    <row r="207" spans="1:12" ht="34.5" customHeight="1" x14ac:dyDescent="0.25">
      <c r="A207" s="75" t="s">
        <v>83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</row>
    <row r="208" spans="1:12" ht="99.2" customHeight="1" x14ac:dyDescent="0.25">
      <c r="A208" s="68">
        <v>188</v>
      </c>
      <c r="B208" s="69" t="s">
        <v>96</v>
      </c>
      <c r="C208" s="71">
        <v>42380</v>
      </c>
      <c r="D208" s="71">
        <v>0</v>
      </c>
      <c r="E208" s="71">
        <v>0</v>
      </c>
      <c r="F208" s="71">
        <v>42380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66"/>
    </row>
    <row r="209" spans="1:12" ht="28.35" customHeight="1" x14ac:dyDescent="0.25">
      <c r="A209" s="68">
        <v>189</v>
      </c>
      <c r="B209" s="70" t="s">
        <v>95</v>
      </c>
      <c r="C209" s="71">
        <v>42380</v>
      </c>
      <c r="D209" s="71">
        <v>0</v>
      </c>
      <c r="E209" s="71">
        <v>0</v>
      </c>
      <c r="F209" s="71">
        <v>42380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66"/>
    </row>
    <row r="210" spans="1:12" ht="76.5" x14ac:dyDescent="0.25">
      <c r="A210" s="40">
        <v>190</v>
      </c>
      <c r="B210" s="24" t="s">
        <v>98</v>
      </c>
      <c r="C210" s="46">
        <v>42380</v>
      </c>
      <c r="D210" s="46">
        <v>0</v>
      </c>
      <c r="E210" s="46">
        <v>0</v>
      </c>
      <c r="F210" s="46">
        <v>42380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18"/>
    </row>
    <row r="211" spans="1:12" x14ac:dyDescent="0.25">
      <c r="A211" s="18">
        <v>191</v>
      </c>
      <c r="B211" s="18" t="s">
        <v>95</v>
      </c>
      <c r="C211" s="47">
        <v>42380</v>
      </c>
      <c r="D211" s="47">
        <v>0</v>
      </c>
      <c r="E211" s="47">
        <v>0</v>
      </c>
      <c r="F211" s="47">
        <v>42380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18"/>
    </row>
    <row r="212" spans="1:12" ht="31.5" customHeight="1" x14ac:dyDescent="0.25">
      <c r="A212" s="40">
        <v>192</v>
      </c>
      <c r="B212" s="39" t="s">
        <v>65</v>
      </c>
      <c r="C212" s="48">
        <v>42380</v>
      </c>
      <c r="D212" s="48">
        <v>0</v>
      </c>
      <c r="E212" s="48">
        <v>0</v>
      </c>
      <c r="F212" s="48">
        <v>42380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18"/>
    </row>
    <row r="213" spans="1:12" x14ac:dyDescent="0.25">
      <c r="A213" s="18">
        <v>194</v>
      </c>
      <c r="B213" s="27" t="s">
        <v>95</v>
      </c>
      <c r="C213" s="47">
        <v>42380</v>
      </c>
      <c r="D213" s="47">
        <v>0</v>
      </c>
      <c r="E213" s="47">
        <v>0</v>
      </c>
      <c r="F213" s="47">
        <v>42380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18"/>
    </row>
    <row r="214" spans="1:12" ht="15" customHeight="1" x14ac:dyDescent="0.25">
      <c r="A214" s="76" t="s">
        <v>47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8"/>
    </row>
    <row r="215" spans="1:12" ht="45.75" customHeight="1" x14ac:dyDescent="0.25">
      <c r="A215" s="30">
        <v>187</v>
      </c>
      <c r="B215" s="30" t="s">
        <v>48</v>
      </c>
      <c r="C215" s="32" t="s">
        <v>66</v>
      </c>
      <c r="D215" s="32">
        <v>3618.29</v>
      </c>
      <c r="E215" s="32" t="s">
        <v>67</v>
      </c>
      <c r="F215" s="32" t="s">
        <v>16</v>
      </c>
      <c r="G215" s="32">
        <v>775</v>
      </c>
      <c r="H215" s="32">
        <v>710</v>
      </c>
      <c r="I215" s="32">
        <v>0</v>
      </c>
      <c r="J215" s="32">
        <v>0</v>
      </c>
      <c r="K215" s="10"/>
      <c r="L215" s="13"/>
    </row>
    <row r="216" spans="1:12" ht="14.25" customHeight="1" x14ac:dyDescent="0.25">
      <c r="A216" s="15">
        <v>188</v>
      </c>
      <c r="B216" s="15" t="s">
        <v>7</v>
      </c>
      <c r="C216" s="4" t="s">
        <v>66</v>
      </c>
      <c r="D216" s="4" t="s">
        <v>68</v>
      </c>
      <c r="E216" s="4" t="s">
        <v>67</v>
      </c>
      <c r="F216" s="4" t="s">
        <v>16</v>
      </c>
      <c r="G216" s="4">
        <v>775</v>
      </c>
      <c r="H216" s="4">
        <v>710</v>
      </c>
      <c r="I216" s="4">
        <v>0</v>
      </c>
      <c r="J216" s="4">
        <v>0</v>
      </c>
      <c r="K216" s="4"/>
      <c r="L216" s="15"/>
    </row>
    <row r="217" spans="1:12" ht="15" customHeight="1" x14ac:dyDescent="0.25">
      <c r="A217" s="76" t="s">
        <v>84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8"/>
    </row>
    <row r="218" spans="1:12" ht="51" x14ac:dyDescent="0.25">
      <c r="A218" s="30">
        <v>189</v>
      </c>
      <c r="B218" s="30" t="s">
        <v>99</v>
      </c>
      <c r="C218" s="49" t="s">
        <v>66</v>
      </c>
      <c r="D218" s="49" t="s">
        <v>68</v>
      </c>
      <c r="E218" s="49" t="s">
        <v>67</v>
      </c>
      <c r="F218" s="49" t="s">
        <v>16</v>
      </c>
      <c r="G218" s="49">
        <v>775</v>
      </c>
      <c r="H218" s="49">
        <v>710</v>
      </c>
      <c r="I218" s="49">
        <v>0</v>
      </c>
      <c r="J218" s="49">
        <v>0</v>
      </c>
      <c r="K218" s="32"/>
      <c r="L218" s="74"/>
    </row>
    <row r="219" spans="1:12" x14ac:dyDescent="0.25">
      <c r="A219" s="30">
        <v>190</v>
      </c>
      <c r="B219" s="18" t="s">
        <v>7</v>
      </c>
      <c r="C219" s="49"/>
      <c r="D219" s="49"/>
      <c r="E219" s="49"/>
      <c r="F219" s="49"/>
      <c r="G219" s="49"/>
      <c r="H219" s="49"/>
      <c r="I219" s="49"/>
      <c r="J219" s="49"/>
      <c r="K219" s="32"/>
      <c r="L219" s="74"/>
    </row>
    <row r="220" spans="1:12" ht="84.95" customHeight="1" x14ac:dyDescent="0.25">
      <c r="A220" s="15">
        <v>191</v>
      </c>
      <c r="B220" s="13" t="s">
        <v>69</v>
      </c>
      <c r="C220" s="50">
        <f>SUM(C221)</f>
        <v>15814.29</v>
      </c>
      <c r="D220" s="50">
        <f t="shared" ref="D220:K220" si="11">SUM(D221)</f>
        <v>3618.29</v>
      </c>
      <c r="E220" s="50">
        <f t="shared" si="11"/>
        <v>5876</v>
      </c>
      <c r="F220" s="50">
        <f t="shared" si="11"/>
        <v>4835</v>
      </c>
      <c r="G220" s="50">
        <f t="shared" si="11"/>
        <v>775</v>
      </c>
      <c r="H220" s="50">
        <f t="shared" si="11"/>
        <v>710</v>
      </c>
      <c r="I220" s="50">
        <f t="shared" si="11"/>
        <v>0</v>
      </c>
      <c r="J220" s="50">
        <f t="shared" si="11"/>
        <v>0</v>
      </c>
      <c r="K220" s="50">
        <f t="shared" si="11"/>
        <v>0</v>
      </c>
      <c r="L220" s="74"/>
    </row>
    <row r="221" spans="1:12" x14ac:dyDescent="0.25">
      <c r="A221" s="18">
        <v>192</v>
      </c>
      <c r="B221" s="18" t="s">
        <v>7</v>
      </c>
      <c r="C221" s="38">
        <v>15814.29</v>
      </c>
      <c r="D221" s="38">
        <v>3618.29</v>
      </c>
      <c r="E221" s="38">
        <v>5876</v>
      </c>
      <c r="F221" s="38">
        <v>4835</v>
      </c>
      <c r="G221" s="38">
        <v>775</v>
      </c>
      <c r="H221" s="38">
        <v>710</v>
      </c>
      <c r="I221" s="38">
        <v>0</v>
      </c>
      <c r="J221" s="38">
        <v>0</v>
      </c>
      <c r="K221" s="38">
        <v>0</v>
      </c>
      <c r="L221" s="18"/>
    </row>
    <row r="222" spans="1:12" ht="89.25" x14ac:dyDescent="0.25">
      <c r="A222" s="40">
        <v>193</v>
      </c>
      <c r="B222" s="7" t="s">
        <v>85</v>
      </c>
      <c r="C222" s="45">
        <f>SUM(C223)</f>
        <v>500</v>
      </c>
      <c r="D222" s="45">
        <f t="shared" ref="D222:K222" si="12">SUM(D223)</f>
        <v>200</v>
      </c>
      <c r="E222" s="45">
        <f t="shared" si="12"/>
        <v>300</v>
      </c>
      <c r="F222" s="45">
        <f t="shared" si="12"/>
        <v>0</v>
      </c>
      <c r="G222" s="45">
        <f t="shared" si="12"/>
        <v>0</v>
      </c>
      <c r="H222" s="45">
        <f t="shared" si="12"/>
        <v>0</v>
      </c>
      <c r="I222" s="45">
        <f t="shared" si="12"/>
        <v>0</v>
      </c>
      <c r="J222" s="45">
        <f t="shared" si="12"/>
        <v>0</v>
      </c>
      <c r="K222" s="45">
        <f t="shared" si="12"/>
        <v>0</v>
      </c>
      <c r="L222" s="7"/>
    </row>
    <row r="223" spans="1:12" x14ac:dyDescent="0.25">
      <c r="A223" s="18">
        <v>194</v>
      </c>
      <c r="B223" s="18" t="s">
        <v>7</v>
      </c>
      <c r="C223" s="38">
        <v>500</v>
      </c>
      <c r="D223" s="38">
        <v>200</v>
      </c>
      <c r="E223" s="38">
        <v>300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18"/>
    </row>
    <row r="224" spans="1:12" ht="216.75" x14ac:dyDescent="0.25">
      <c r="A224" s="39">
        <v>195</v>
      </c>
      <c r="B224" s="7" t="s">
        <v>86</v>
      </c>
      <c r="C224" s="45">
        <f>SUM(C225)</f>
        <v>299</v>
      </c>
      <c r="D224" s="45">
        <f t="shared" ref="D224:K224" si="13">SUM(D225)</f>
        <v>0</v>
      </c>
      <c r="E224" s="45">
        <f t="shared" si="13"/>
        <v>99</v>
      </c>
      <c r="F224" s="45">
        <f t="shared" si="13"/>
        <v>75</v>
      </c>
      <c r="G224" s="45">
        <f t="shared" si="13"/>
        <v>75</v>
      </c>
      <c r="H224" s="45">
        <f t="shared" si="13"/>
        <v>50</v>
      </c>
      <c r="I224" s="45">
        <f t="shared" si="13"/>
        <v>0</v>
      </c>
      <c r="J224" s="45">
        <f t="shared" si="13"/>
        <v>0</v>
      </c>
      <c r="K224" s="45">
        <f t="shared" si="13"/>
        <v>0</v>
      </c>
      <c r="L224" s="7"/>
    </row>
    <row r="225" spans="1:12" x14ac:dyDescent="0.25">
      <c r="A225" s="18">
        <v>196</v>
      </c>
      <c r="B225" s="18" t="s">
        <v>7</v>
      </c>
      <c r="C225" s="38">
        <v>299</v>
      </c>
      <c r="D225" s="38">
        <v>0</v>
      </c>
      <c r="E225" s="38">
        <v>99</v>
      </c>
      <c r="F225" s="38">
        <v>75</v>
      </c>
      <c r="G225" s="38">
        <v>75</v>
      </c>
      <c r="H225" s="38">
        <v>50</v>
      </c>
      <c r="I225" s="38">
        <v>0</v>
      </c>
      <c r="J225" s="38">
        <v>0</v>
      </c>
      <c r="K225" s="38">
        <v>0</v>
      </c>
      <c r="L225" s="18"/>
    </row>
    <row r="226" spans="1:12" x14ac:dyDescent="0.25">
      <c r="A226" s="2"/>
    </row>
    <row r="227" spans="1:12" x14ac:dyDescent="0.25">
      <c r="A227" s="1"/>
    </row>
  </sheetData>
  <mergeCells count="34">
    <mergeCell ref="G1:L1"/>
    <mergeCell ref="C3:G3"/>
    <mergeCell ref="C4:G4"/>
    <mergeCell ref="B5:K5"/>
    <mergeCell ref="A118:L118"/>
    <mergeCell ref="B27:L27"/>
    <mergeCell ref="A22:L22"/>
    <mergeCell ref="A7:A8"/>
    <mergeCell ref="B7:B8"/>
    <mergeCell ref="C7:K7"/>
    <mergeCell ref="G2:L2"/>
    <mergeCell ref="A122:L122"/>
    <mergeCell ref="A217:L217"/>
    <mergeCell ref="A214:L214"/>
    <mergeCell ref="A126:L126"/>
    <mergeCell ref="A133:K133"/>
    <mergeCell ref="A127:L127"/>
    <mergeCell ref="L218:L220"/>
    <mergeCell ref="A207:L207"/>
    <mergeCell ref="A195:L195"/>
    <mergeCell ref="A194:L194"/>
    <mergeCell ref="L144:L145"/>
    <mergeCell ref="L120:L121"/>
    <mergeCell ref="F120:F121"/>
    <mergeCell ref="G120:G121"/>
    <mergeCell ref="H120:H121"/>
    <mergeCell ref="I120:I121"/>
    <mergeCell ref="J120:J121"/>
    <mergeCell ref="K120:K121"/>
    <mergeCell ref="A120:A121"/>
    <mergeCell ref="B120:B121"/>
    <mergeCell ref="C120:C121"/>
    <mergeCell ref="D120:D121"/>
    <mergeCell ref="E120:E121"/>
  </mergeCells>
  <pageMargins left="0.70866141732283472" right="0.70866141732283472" top="0.57687500000000003" bottom="0.74803149606299213" header="0.31496062992125984" footer="0.31496062992125984"/>
  <pageSetup paperSize="9" scale="78" orientation="landscape" horizontalDpi="300" verticalDpi="300" r:id="rId1"/>
  <headerFooter scaleWithDoc="0" alignWithMargins="0">
    <oddHeader xml:space="preserve">&amp;C&amp;P+1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finup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Olga G. Matveeva</cp:lastModifiedBy>
  <cp:lastPrinted>2022-10-05T09:42:29Z</cp:lastPrinted>
  <dcterms:created xsi:type="dcterms:W3CDTF">2022-09-07T05:21:01Z</dcterms:created>
  <dcterms:modified xsi:type="dcterms:W3CDTF">2022-10-12T06:56:50Z</dcterms:modified>
</cp:coreProperties>
</file>