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Коммунальный\_Документ\_МатвееваОГ\Документы ОГ и КХ эту папку не убирать\Все мои документы ВАЖНО\Документы ОГ и КХ\01-03 постановления, распоряжения\2022 год\НПА ФСГС 1533-п от 05.09.2022\"/>
    </mc:Choice>
  </mc:AlternateContent>
  <bookViews>
    <workbookView xWindow="480" yWindow="45" windowWidth="27795" windowHeight="1051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Лист1!$6:$8</definedName>
  </definedNames>
  <calcPr calcId="162913"/>
</workbook>
</file>

<file path=xl/calcChain.xml><?xml version="1.0" encoding="utf-8"?>
<calcChain xmlns="http://schemas.openxmlformats.org/spreadsheetml/2006/main">
  <c r="F140" i="1" l="1"/>
  <c r="J140" i="1"/>
  <c r="K141" i="1"/>
  <c r="K140" i="1" s="1"/>
  <c r="E141" i="1"/>
  <c r="E140" i="1" s="1"/>
  <c r="F141" i="1"/>
  <c r="G141" i="1"/>
  <c r="G140" i="1" s="1"/>
  <c r="H141" i="1"/>
  <c r="H140" i="1" s="1"/>
  <c r="I141" i="1"/>
  <c r="I140" i="1" s="1"/>
  <c r="J141" i="1"/>
  <c r="D141" i="1"/>
  <c r="D140" i="1" s="1"/>
  <c r="C142" i="1"/>
  <c r="C146" i="1"/>
  <c r="C147" i="1"/>
  <c r="C148" i="1"/>
  <c r="D145" i="1"/>
  <c r="E145" i="1"/>
  <c r="F145" i="1"/>
  <c r="G145" i="1"/>
  <c r="H145" i="1"/>
  <c r="I145" i="1"/>
  <c r="J145" i="1"/>
  <c r="K145" i="1"/>
  <c r="D151" i="1"/>
  <c r="D149" i="1" s="1"/>
  <c r="E151" i="1"/>
  <c r="E149" i="1" s="1"/>
  <c r="F151" i="1"/>
  <c r="F149" i="1" s="1"/>
  <c r="G151" i="1"/>
  <c r="G149" i="1" s="1"/>
  <c r="H151" i="1"/>
  <c r="H149" i="1" s="1"/>
  <c r="I151" i="1"/>
  <c r="I149" i="1" s="1"/>
  <c r="J151" i="1"/>
  <c r="J149" i="1" s="1"/>
  <c r="K151" i="1"/>
  <c r="K149" i="1" s="1"/>
  <c r="D153" i="1"/>
  <c r="E153" i="1"/>
  <c r="F153" i="1"/>
  <c r="G153" i="1"/>
  <c r="H153" i="1"/>
  <c r="I153" i="1"/>
  <c r="J153" i="1"/>
  <c r="K153" i="1"/>
  <c r="C153" i="1"/>
  <c r="D165" i="1"/>
  <c r="E165" i="1"/>
  <c r="F165" i="1"/>
  <c r="G165" i="1"/>
  <c r="H165" i="1"/>
  <c r="I165" i="1"/>
  <c r="J165" i="1"/>
  <c r="K165" i="1"/>
  <c r="C165" i="1"/>
  <c r="C163" i="1"/>
  <c r="C151" i="1"/>
  <c r="C149" i="1" s="1"/>
  <c r="D157" i="1"/>
  <c r="E157" i="1"/>
  <c r="F157" i="1"/>
  <c r="G157" i="1"/>
  <c r="H157" i="1"/>
  <c r="I157" i="1"/>
  <c r="J157" i="1"/>
  <c r="K157" i="1"/>
  <c r="C157" i="1"/>
  <c r="D216" i="1"/>
  <c r="E216" i="1"/>
  <c r="F216" i="1"/>
  <c r="G216" i="1"/>
  <c r="H216" i="1"/>
  <c r="I216" i="1"/>
  <c r="J216" i="1"/>
  <c r="K216" i="1"/>
  <c r="C216" i="1"/>
  <c r="D214" i="1"/>
  <c r="E214" i="1"/>
  <c r="F214" i="1"/>
  <c r="G214" i="1"/>
  <c r="H214" i="1"/>
  <c r="I214" i="1"/>
  <c r="J214" i="1"/>
  <c r="K214" i="1"/>
  <c r="C214" i="1"/>
  <c r="D212" i="1"/>
  <c r="E212" i="1"/>
  <c r="F212" i="1"/>
  <c r="G212" i="1"/>
  <c r="H212" i="1"/>
  <c r="I212" i="1"/>
  <c r="J212" i="1"/>
  <c r="K212" i="1"/>
  <c r="C212" i="1"/>
  <c r="D192" i="1"/>
  <c r="E192" i="1"/>
  <c r="F192" i="1"/>
  <c r="G192" i="1"/>
  <c r="H192" i="1"/>
  <c r="I192" i="1"/>
  <c r="J192" i="1"/>
  <c r="K192" i="1"/>
  <c r="C192" i="1"/>
  <c r="D196" i="1"/>
  <c r="E196" i="1"/>
  <c r="F196" i="1"/>
  <c r="G196" i="1"/>
  <c r="H196" i="1"/>
  <c r="I196" i="1"/>
  <c r="J196" i="1"/>
  <c r="K196" i="1"/>
  <c r="C196" i="1"/>
  <c r="K17" i="1"/>
  <c r="K9" i="1"/>
  <c r="C145" i="1" l="1"/>
  <c r="C141" i="1"/>
  <c r="C140" i="1" s="1"/>
</calcChain>
</file>

<file path=xl/sharedStrings.xml><?xml version="1.0" encoding="utf-8"?>
<sst xmlns="http://schemas.openxmlformats.org/spreadsheetml/2006/main" count="1018" uniqueCount="105">
  <si>
    <t>№ строки</t>
  </si>
  <si>
    <t>Наименование мероприятия/Источники расходов на финансирование</t>
  </si>
  <si>
    <t>Объёмы расходов на выполнение мероприятия за счёт всех источников ресурсного обеспечения, руб.</t>
  </si>
  <si>
    <t>Номера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</si>
  <si>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</si>
  <si>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</si>
  <si>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>243 707,08</t>
  </si>
  <si>
    <t>167 987,37</t>
  </si>
  <si>
    <t>областной бюджет</t>
  </si>
  <si>
    <t>местный бюджет</t>
  </si>
  <si>
    <t>139 207,08</t>
  </si>
  <si>
    <t>63 487,37</t>
  </si>
  <si>
    <t>внебюджетные источники</t>
  </si>
  <si>
    <t>Капитальные вложения</t>
  </si>
  <si>
    <t>227 251,49</t>
  </si>
  <si>
    <t>163 152,37</t>
  </si>
  <si>
    <t>99 400,00</t>
  </si>
  <si>
    <t>122 751,49</t>
  </si>
  <si>
    <t>58 652,37</t>
  </si>
  <si>
    <t>Научно-исследовательские и опытно-конструкторские работы</t>
  </si>
  <si>
    <t>16 455,59</t>
  </si>
  <si>
    <t>4 835,00</t>
  </si>
  <si>
    <t>ПОДПРОГРАММА 1. КОМПЛЕКСНОЕ БЛАГОУСТРОЙСТВО ДВОРОВЫХ ТЕРРИТОРИЙ НЕВЬЯНСКОГО ГОРОДСКОГО ОКРУГА</t>
  </si>
  <si>
    <t>ФОРМИРОВАНИЕ СОВРЕМЕННОЙ ГОРОДСКОЙ СРЕДЫ В ЦЕЛЯХ РЕАЛИЗАЦИИ НАЦИОНАЛЬНОГО ПРОЕКТА «ЖИЛЬЕ И ГОРОДСКАЯ СРЕДА»</t>
  </si>
  <si>
    <t>ВСЕГО ПО ПОДПРОГРАММЕ, В ТОМ ЧИСЛЕ: КОМПЛЕКСНОЕ  БЛАГОУСТРОЙСТВО  ДВОРОВЫХ ТЕРРИТОРИЙ НЕВЬЯНСКОГО ГОРОДСКОГО ОКРУГА</t>
  </si>
  <si>
    <t>1 393,21</t>
  </si>
  <si>
    <t>«Капитальные вложения»</t>
  </si>
  <si>
    <t>Всего по направлению «Капитальные вложения», в том числе:</t>
  </si>
  <si>
    <t>Всего по направлению «Бюджетные инвестиции в объекты капитального строительства», в том числе:</t>
  </si>
  <si>
    <t>Мероприятие 1.1.: Комплексное благоустройство дворовых территорий Невьянского городского округа</t>
  </si>
  <si>
    <t xml:space="preserve">    </t>
  </si>
  <si>
    <t>Подмероприятие 1.1.2. Комплексное благоустройство дворовой территории многоквартирных домов № 39,41 по ул. Ленина, дом № 5 по ул. Школьной в поселке Цементный Невьянского района Свердловской области</t>
  </si>
  <si>
    <t>Подмероприятие 1.1.3. Комплексное благоустройство дворовой территории, образованной многоквартирными домами № 3 ул. Ленина, № 7 ул. Карла Маркса в городе Невьянске Свердловская область</t>
  </si>
  <si>
    <t>-</t>
  </si>
  <si>
    <t>Подмероприятие 1.1.4. Комплексное благоустройство  дворовой территории, образованной многоквартирными домами №№ 32 кор. 2, 34, 36 ул. Матвеева, домом № 21 ул. М. Горького в городе Невьянске Свердловская область</t>
  </si>
  <si>
    <t>Подмероприятие 1.1.5. Комплексное благоустройство дворовой территории, образованной многоквартирными домами №№ 12, 12а ул. Малышева, домами №№ 21,23 ул. Ленина в городе Невьянске Свердловская область</t>
  </si>
  <si>
    <t>Подмероприятие 1.1.6. Комплексное благоустройство дворовых территорий, образованных многоквартирными домами №№ 6,8,10,12,16 ул. Свердлова, домами № №№ 64,66,68 ул. Ленина в поселке Цементный Невьянский район Свердловская область</t>
  </si>
  <si>
    <t>Подмероприятие 1.1.7. Комплексное благоустройство дворовой территории, образованной многоквартирными домами №№ 38,40,42 ул. Матвеева, домом № 23 ул. М .Горького</t>
  </si>
  <si>
    <t>Подмероприятие 1.1.8. Комплексное благоустройство дворовой территории, образованной многоквартирными домами №№ 1,3,5,7,9 ул. Ленина, домом № 2 ул. Свердлова в поселке Ребристый Невьянский район Свердловская область</t>
  </si>
  <si>
    <t>Подмероприятие 1.1.9. Комплексное благоустройство дворовой территории, образованной многоквартирными домами №№ 1,1а,3 ул. Красноармейская, домом № 4 ул. Кирова в городе Невьянске Свердловская область</t>
  </si>
  <si>
    <t>Подмероприятие 1.1.10. Комплексное благоустройство дворовой территории, образованной многоквартирными домами №№ 5,7 ул. Советской, домами №№ 1,3 переулок Строителей в поселке Цементный Невьянский район Свердловская область</t>
  </si>
  <si>
    <t>Подмероприятие 1.1.11. Комплексное благоустройство дворовой территории, образованной многоквартирными домами №№ 17,19,21,23 ул. Ленина, домами №№ 32,34 ул. Мартьянова в селе Быньги Невьянский район Свердловская область</t>
  </si>
  <si>
    <t>Подмероприятие 1.1.12. Комплексное благоустройство  дворовой территории, образованной многоквартирными домами №№ 13, 13 кор. 1 ул. Малышева, домом № 33 ул. Мартьянова в городе Невьянске Свердловская область</t>
  </si>
  <si>
    <t>Подмероприятие 1.1.13. Комплексное благоустройство дворовой территории, образованной многоквартирным домом № 2 ул. Ленина, домом № 2 ул. Красноармейская в городе Невьянске Свердловская область</t>
  </si>
  <si>
    <t>Подмероприятие 1.1.14. Комплексное благоустройство дворовой территории, образованной многоквартирными домами №№ 18,20,22 ул. Ленина в поселке Калиново Невьянский район Свердловская область</t>
  </si>
  <si>
    <t>Подмероприятие 1.1.15. Комплексное  благоустройство дворовой территории, образованной многоквартирными домами №№ 29,31,33 в поселке Таватуй Невьянский район Свердловская область</t>
  </si>
  <si>
    <t>Подмероприятие 1.1.16. Комплексное благоустройство дворовой территории, образованной многоквартирными домами №№ 1,2,3,4,5,6 в поселке Вересковый Невьянский район Свердловская область</t>
  </si>
  <si>
    <t>Подмероприятие 1.1.17. Комплексное благоустройство дворовой территории, образованной многоквартирными домами №№ 11,13,15 ул. М. Горького село Конево Невьянский район Свердловская область</t>
  </si>
  <si>
    <t>Подмероприятие 1.1.18. Комплексное благоустройство дворовой территории, образованной многоквартирными домами № 1,3 ул. Свердлова в поселке Ребристый Невьянский район Свердловская область</t>
  </si>
  <si>
    <t>Подмероприятие 1.1.19. Комплексное благоустройство дворовой территории, образованной многоквартирным домом № 28 ул. Советская в поселке Калиново, Невьянский район Свердловская область</t>
  </si>
  <si>
    <t>Подмероприятие 1.1.20. Комплексное благоустройство дворовой территории, образованной многоквартирными домами№№ 32, 34 кор. 1, 34 кор. 2 ул. Чапаева, домами №№ 35,37 ул. Мартьянова в городе Невьянске Свердловская область</t>
  </si>
  <si>
    <t>Подмероприятие 1.1.21. Комплексное благоустройство дворовой территории, образованной многоквартирными домами №№ 19,21,23 ул. Профсоюзов, № 34 ул. Ленина в городе Невьянске Свердловская область</t>
  </si>
  <si>
    <t>«Научно-исследовательские и опытно-конструкторские работы»</t>
  </si>
  <si>
    <t>Всего по направлению «Научно-исследовательские и опытно-конструкторские работы», в том числе:</t>
  </si>
  <si>
    <t>ПРОЕКТИРОВАНИЕ КОМПЛЕКСНОГО БЛАГОУСТРОЙСТВА  ДВОРОВЫХ ТЕРРИТОРИЙ НЕВЬЯНСКОГО ГОРОДСКОГО ОКРУГА</t>
  </si>
  <si>
    <t xml:space="preserve">Мероприятие 1.2.: Проектирование комплексного благоустройства дворовых территорий Невьянского городского округа  </t>
  </si>
  <si>
    <t>Местный бюджет</t>
  </si>
  <si>
    <t>ПОДПРОГРАММА 2. КОМПЛЕКСНОЕ БЛАГОУСТРОЙСТВО ОБЩЕСТВЕННЫХ ТЕРРИТОРИЙ НЕВЬЯНСКОГО ГОРОДСКОГО ОКРУГА</t>
  </si>
  <si>
    <t>ВСЕГО ПО ПОДПРОГРАММЕ, В ТОМ ЧИСЛЕ: КОМПЛЕКСНОЕ БЛАГОУСТРОЙСТВО ОБЩЕСТВЕННЫХ ТЕРРИТОРИЙ НЕВЬЯНСКОГО ГОРОДСКОГО ОКРУГА</t>
  </si>
  <si>
    <t>242 313,87</t>
  </si>
  <si>
    <t>4 578,27</t>
  </si>
  <si>
    <t>6 126,00</t>
  </si>
  <si>
    <t>137 813,87</t>
  </si>
  <si>
    <t>62 912,23</t>
  </si>
  <si>
    <t>5 100,00</t>
  </si>
  <si>
    <t>226 360,17</t>
  </si>
  <si>
    <t>62 137,23</t>
  </si>
  <si>
    <t>121 860,17</t>
  </si>
  <si>
    <t>Мероприятие 2.1. Комплексное благоустройство  общественной территории "Парк отдыха и стадион" ул. Садовая, 3 город Невьянск Свердловская область (2 этап 1 очереди, 2 очередь)</t>
  </si>
  <si>
    <t xml:space="preserve">местный бюджет </t>
  </si>
  <si>
    <t>Мероприятие 2.7. Комплексное благоустройство общественной территории "Мемориал Павшим в годы Гражданской и Великой Отечественной войны"  площадь Революции, город Невьянск Свердловская область</t>
  </si>
  <si>
    <t>Мероприятие 2.9. Комплексное благоустройство общественной территории "Парк отдыха поселок Калиново" поселок Калиново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</si>
  <si>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</si>
  <si>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в том числе Строительно-монтажные работы</t>
  </si>
  <si>
    <t>15 814,29</t>
  </si>
  <si>
    <t>5 876,00</t>
  </si>
  <si>
    <t>3 618,29</t>
  </si>
  <si>
    <t>Подмероприятие 2.11.1 Разработка эскизных проектов, проектно-сметной документации, проведение экспертизы ПСД на обустройство мест массового отдыха населения (общественных территорий)</t>
  </si>
  <si>
    <t>Подмероприятия 1.1.1. Комплексное благоустройство территории многоквартирных жилых домов № 1,3,6,7,9,10,11,17 по ул. Школьной в поселке Цементный Невьянского района Свердловской области</t>
  </si>
  <si>
    <t>Подмероприятие 1.2.1. Разработка проектно-сметной документации (включая изыскания) на проведение работ по комплексному благоустройству дворовых территорий Невьянского городского округа</t>
  </si>
  <si>
    <t>Подмероприятие 2.2.1. «Благоустройство общественной территории «Калейдоскоп времен. Концепция развития набережной вдоль                      ул. Советской, г. Невьянск, Свердловская область»</t>
  </si>
  <si>
    <t xml:space="preserve">ФОРМИРОВАНИЕ СОВРЕМЕННОЙ ГОРОДСКОЙ СРЕДЫ В ЦЕЛЯХ РЕАЛИЗАЦИИ НАЦИОНАЛЬНОГО ПРОЕКТА «ЖИЛЬЕ И ГОРОДСКАЯ СРЕДА»                                                                                                                                                                     </t>
  </si>
  <si>
    <t>Подмероприятие 2.3.3 Благоустройство  общественной территории д. Н. Таволги (детская игровая площадка у Дома культуры по адресу:         д. .Таволги, ул. Макаренко, 3-3а</t>
  </si>
  <si>
    <t>Подмероприятие 2.3.4 Благоустройство  общественной территории п. Ребристый       (организация детской игровой площадки)</t>
  </si>
  <si>
    <t>Подмероприятие 2.3.5. Благоустройство общественных территорий   п. Забельный, п. Калиново (организация детских игровых площадок)</t>
  </si>
  <si>
    <t>Мероприятие 2.4. Комплексное благоустройство общественной территории "Аллея Славы" город Невьянск, Свердловская область</t>
  </si>
  <si>
    <t>Мероприятие 2.5. Комплексное благоустройство  общественной территории «Набережная у лыжной базы «Маяк» город Невьянск»</t>
  </si>
  <si>
    <t>Мероприятие 2.6. Комплексное благоустройство общественной территории "Сквер Дворца культуры города Невьянска" ул. Малышева, 1 город Невьянск Свердловская область</t>
  </si>
  <si>
    <t>Мероприятие 2.8. Комплексное благоустройство  территории для мест отдыха в центральной части поселка Цементный, Невьянского  городского округа Свердловской области</t>
  </si>
  <si>
    <t>Мероприятие 2.10. «Благоустройство общественной территории «Калейдоскоп времен. Концепция развития набережной вдоль  ул. Советской, г. Невьянск, Свердловская область»</t>
  </si>
  <si>
    <t xml:space="preserve">в том числе:сумма софинансирования проекта за счет средств бюджета муниципального образования </t>
  </si>
  <si>
    <t>СОЗДАНИЕ КОМФОРТНОЙ ГОРОДСКОЙ СРЕДЫ В МАЛЫХ ГОРОДАХ И ИСТОРИЧЕСКИХ ПОСЕЛЕНИЯХ-ПОБЕДИТЕЛЯХ ВСЕРОССИСКОГО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</si>
  <si>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Мероприятие 2.10. «Благоустройство общественной территории «Калейдоскоп времен. Концепция развития набережной вдоль                     ул. Советской, г. Невьянск, Свердловская область</t>
  </si>
  <si>
    <t>ПРОЕКТИРОВАНИЕ КОМПЛЕКСНОГО БЛАГОУСТРОЙСТВА ОБЩЕСТВЕННЫХ ТЕРРИТОРИЙ НЕВЬЯНСКОГО ГОРОДСКОГО ОКРУГА</t>
  </si>
  <si>
    <t>Мероприятие 2.11  Проектирование комплексного благоустройства общественных территорий</t>
  </si>
  <si>
    <t>Подмероприятие 2.11.2 Подготовка Заявки на участие Невьянского городского округа во Всероссийском конкурсе лучших проектов создания комфортной городской среды среди малых городов и исторических поселений в 2022 году</t>
  </si>
  <si>
    <t>Мероприятие 2.12 Реализация проектов по благоустройству общественных территорий Невьянского городского округа (изготовление информационных носителей (баннеров, информационных щитов) с целью информирования заинтересованных лиц о мероприятиях, осуществляемых в рамках реализации  национального проекта по формированию комфортной городской среды, в том числе на объектах, подлежащих в перспективе комплексному благоустройству, и объектах находящихся в процессе реализации проекта)</t>
  </si>
  <si>
    <t xml:space="preserve">Подмероприятие 2.3.2. Расходы, сопутствующие реализации проекта «Благоустройство общественной территории «Калейдоскоп времен. Концепция развития набережной вдоль  ул. Советской, г. Невьянск, Свердловская область»                </t>
  </si>
  <si>
    <t>Подмероприятие 2.3.1. Строительный контроль за ходом выполнения строительно-монтажных работ, авторский надзор  по проекту «Благоустройство общественной территории «Калейдоскоп времен. Концепция развития набережной вдоль ул. Советской,                г. Невьянск, Свердловская область»</t>
  </si>
  <si>
    <t>Мероприятие 2.3.: Комплексное благоустройство общественных территорий Невьянского городского округа в том числе:</t>
  </si>
  <si>
    <t>Мероприятие 2.2.  Формирование современной городской среды в целях реализации национального проекта «Жилье и городская среда»</t>
  </si>
  <si>
    <t xml:space="preserve">Приложение № 1
 к муниципальной программе
 «Формирование современной городской среды  на территории Невьянского городского округа на период 
2020-2027 годы»
</t>
  </si>
  <si>
    <t>ПЛАН МЕРОПРИЯТИЙ</t>
  </si>
  <si>
    <t>по выполнению муниципальной программы</t>
  </si>
  <si>
    <t>Формирование современной городской среды на территории Невьянского городского округа на период 2020-2027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</si>
</sst>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"/>
      <color theme="1"/>
      <name val="Times New Roman"/>
      <family val="1"/>
      <charset val="204"/>
    </font>
    <font>
      <b/>
      <sz val="10"/>
      <color theme="1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i/>
      <sz val="10"/>
      <color theme="1"/>
      <name val="Liberation Serif"/>
      <family val="1"/>
      <charset val="204"/>
    </font>
    <font>
      <i/>
      <sz val="10"/>
      <color theme="1"/>
      <name val="Liberation Serif"/>
      <family val="1"/>
      <charset val="204"/>
    </font>
    <font>
      <sz val="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0" xfId="0" applyFont="1"/>
    <xf numFmtId="0" fontId="0" fillId="0" borderId="0" xfId="0" applyAlignment="1">
      <alignment horizontal="center" vertical="top"/>
    </xf>
    <xf numFmtId="0" fontId="7" fillId="0" borderId="2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0" fillId="2" borderId="1" xfId="0" applyNumberForma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9" fillId="0" borderId="0" xfId="0" applyFont="1"/>
    <xf numFmtId="0" fontId="0" fillId="0" borderId="0" xfId="0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9"/>
  <sheetViews>
    <sheetView showGridLines="0" showRowColHeaders="0" tabSelected="1" view="pageLayout" topLeftCell="A152" zoomScaleNormal="100" workbookViewId="0">
      <selection activeCell="F1" sqref="F1"/>
    </sheetView>
  </sheetViews>
  <sheetFormatPr defaultRowHeight="15" x14ac:dyDescent="0.25"/>
  <cols>
    <col min="2" max="2" width="38.140625" customWidth="1"/>
    <col min="3" max="3" width="13.28515625" customWidth="1"/>
    <col min="4" max="4" width="12.42578125" customWidth="1"/>
    <col min="5" max="5" width="12.7109375" customWidth="1"/>
    <col min="6" max="6" width="14" customWidth="1"/>
    <col min="7" max="7" width="12.42578125" customWidth="1"/>
    <col min="8" max="8" width="12.5703125" customWidth="1"/>
    <col min="12" max="12" width="14.140625" customWidth="1"/>
  </cols>
  <sheetData>
    <row r="1" spans="1:12" ht="109.5" customHeight="1" x14ac:dyDescent="0.25">
      <c r="I1" s="56" t="s">
        <v>101</v>
      </c>
      <c r="J1" s="56"/>
      <c r="K1" s="56"/>
      <c r="L1" s="56"/>
    </row>
    <row r="2" spans="1:12" ht="15.75" x14ac:dyDescent="0.25">
      <c r="B2" s="55"/>
      <c r="C2" s="57" t="s">
        <v>102</v>
      </c>
      <c r="D2" s="57"/>
      <c r="E2" s="57"/>
      <c r="F2" s="57"/>
      <c r="G2" s="57"/>
      <c r="H2" s="55"/>
      <c r="I2" s="55"/>
      <c r="J2" s="55"/>
      <c r="K2" s="55"/>
    </row>
    <row r="3" spans="1:12" ht="15.75" x14ac:dyDescent="0.25">
      <c r="B3" s="55"/>
      <c r="C3" s="58" t="s">
        <v>103</v>
      </c>
      <c r="D3" s="58"/>
      <c r="E3" s="58"/>
      <c r="F3" s="58"/>
      <c r="G3" s="58"/>
      <c r="H3" s="55"/>
      <c r="I3" s="55"/>
      <c r="J3" s="55"/>
      <c r="K3" s="55"/>
    </row>
    <row r="4" spans="1:12" ht="15.75" x14ac:dyDescent="0.25">
      <c r="B4" s="57" t="s">
        <v>104</v>
      </c>
      <c r="C4" s="57"/>
      <c r="D4" s="57"/>
      <c r="E4" s="57"/>
      <c r="F4" s="57"/>
      <c r="G4" s="57"/>
      <c r="H4" s="57"/>
      <c r="I4" s="57"/>
      <c r="J4" s="57"/>
      <c r="K4" s="57"/>
    </row>
    <row r="6" spans="1:12" ht="102" x14ac:dyDescent="0.25">
      <c r="A6" s="63" t="s">
        <v>0</v>
      </c>
      <c r="B6" s="63" t="s">
        <v>1</v>
      </c>
      <c r="C6" s="63" t="s">
        <v>2</v>
      </c>
      <c r="D6" s="63"/>
      <c r="E6" s="63"/>
      <c r="F6" s="63"/>
      <c r="G6" s="63"/>
      <c r="H6" s="63"/>
      <c r="I6" s="63"/>
      <c r="J6" s="63"/>
      <c r="K6" s="63"/>
      <c r="L6" s="6" t="s">
        <v>3</v>
      </c>
    </row>
    <row r="7" spans="1:12" x14ac:dyDescent="0.25">
      <c r="A7" s="63"/>
      <c r="B7" s="63"/>
      <c r="C7" s="6" t="s">
        <v>4</v>
      </c>
      <c r="D7" s="6">
        <v>2020</v>
      </c>
      <c r="E7" s="6">
        <v>2021</v>
      </c>
      <c r="F7" s="6">
        <v>2022</v>
      </c>
      <c r="G7" s="6">
        <v>2023</v>
      </c>
      <c r="H7" s="6">
        <v>2024</v>
      </c>
      <c r="I7" s="6">
        <v>2025</v>
      </c>
      <c r="J7" s="6">
        <v>2026</v>
      </c>
      <c r="K7" s="6">
        <v>2027</v>
      </c>
      <c r="L7" s="8"/>
    </row>
    <row r="8" spans="1:12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25.5" x14ac:dyDescent="0.25">
      <c r="A9" s="9">
        <v>1</v>
      </c>
      <c r="B9" s="9" t="s">
        <v>5</v>
      </c>
      <c r="C9" s="10" t="s">
        <v>6</v>
      </c>
      <c r="D9" s="10">
        <v>5219.57</v>
      </c>
      <c r="E9" s="10">
        <v>6126</v>
      </c>
      <c r="F9" s="10" t="s">
        <v>7</v>
      </c>
      <c r="G9" s="10">
        <v>63664.14</v>
      </c>
      <c r="H9" s="10">
        <v>710</v>
      </c>
      <c r="I9" s="10">
        <v>0</v>
      </c>
      <c r="J9" s="10">
        <v>0</v>
      </c>
      <c r="K9" s="10">
        <f>SUM(K10:K12)</f>
        <v>0</v>
      </c>
      <c r="L9" s="11"/>
    </row>
    <row r="10" spans="1:12" x14ac:dyDescent="0.25">
      <c r="A10" s="3">
        <v>2</v>
      </c>
      <c r="B10" s="3" t="s">
        <v>8</v>
      </c>
      <c r="C10" s="4">
        <v>99400</v>
      </c>
      <c r="D10" s="4">
        <v>0</v>
      </c>
      <c r="E10" s="4">
        <v>0</v>
      </c>
      <c r="F10" s="4">
        <v>99400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5"/>
    </row>
    <row r="11" spans="1:12" x14ac:dyDescent="0.25">
      <c r="A11" s="3">
        <v>3</v>
      </c>
      <c r="B11" s="3" t="s">
        <v>9</v>
      </c>
      <c r="C11" s="4" t="s">
        <v>10</v>
      </c>
      <c r="D11" s="4">
        <v>5219.57</v>
      </c>
      <c r="E11" s="4">
        <v>6126</v>
      </c>
      <c r="F11" s="4" t="s">
        <v>11</v>
      </c>
      <c r="G11" s="4">
        <v>63664.14</v>
      </c>
      <c r="H11" s="4">
        <v>710</v>
      </c>
      <c r="I11" s="4">
        <v>0</v>
      </c>
      <c r="J11" s="4">
        <v>0</v>
      </c>
      <c r="K11" s="4">
        <v>0</v>
      </c>
      <c r="L11" s="5"/>
    </row>
    <row r="12" spans="1:12" x14ac:dyDescent="0.25">
      <c r="A12" s="3">
        <v>4</v>
      </c>
      <c r="B12" s="3" t="s">
        <v>12</v>
      </c>
      <c r="C12" s="4">
        <v>5100</v>
      </c>
      <c r="D12" s="4">
        <v>0</v>
      </c>
      <c r="E12" s="4">
        <v>0</v>
      </c>
      <c r="F12" s="4">
        <v>5100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5"/>
    </row>
    <row r="13" spans="1:12" x14ac:dyDescent="0.25">
      <c r="A13" s="9">
        <v>5</v>
      </c>
      <c r="B13" s="9" t="s">
        <v>13</v>
      </c>
      <c r="C13" s="10" t="s">
        <v>14</v>
      </c>
      <c r="D13" s="10">
        <v>959.98</v>
      </c>
      <c r="E13" s="10">
        <v>250</v>
      </c>
      <c r="F13" s="10" t="s">
        <v>15</v>
      </c>
      <c r="G13" s="10">
        <v>62889.14</v>
      </c>
      <c r="H13" s="10">
        <v>0</v>
      </c>
      <c r="I13" s="10">
        <v>0</v>
      </c>
      <c r="J13" s="10">
        <v>0</v>
      </c>
      <c r="K13" s="10">
        <v>0</v>
      </c>
      <c r="L13" s="12"/>
    </row>
    <row r="14" spans="1:12" x14ac:dyDescent="0.25">
      <c r="A14" s="3">
        <v>6</v>
      </c>
      <c r="B14" s="3" t="s">
        <v>8</v>
      </c>
      <c r="C14" s="4" t="s">
        <v>16</v>
      </c>
      <c r="D14" s="4">
        <v>0</v>
      </c>
      <c r="E14" s="4">
        <v>0</v>
      </c>
      <c r="F14" s="4">
        <v>99400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5"/>
    </row>
    <row r="15" spans="1:12" x14ac:dyDescent="0.25">
      <c r="A15" s="3">
        <v>7</v>
      </c>
      <c r="B15" s="3" t="s">
        <v>9</v>
      </c>
      <c r="C15" s="4" t="s">
        <v>17</v>
      </c>
      <c r="D15" s="4">
        <v>959.98</v>
      </c>
      <c r="E15" s="4">
        <v>250</v>
      </c>
      <c r="F15" s="4" t="s">
        <v>18</v>
      </c>
      <c r="G15" s="4">
        <v>62889.14</v>
      </c>
      <c r="H15" s="4">
        <v>0</v>
      </c>
      <c r="I15" s="4">
        <v>0</v>
      </c>
      <c r="J15" s="4">
        <v>0</v>
      </c>
      <c r="K15" s="4">
        <v>0</v>
      </c>
      <c r="L15" s="5"/>
    </row>
    <row r="16" spans="1:12" x14ac:dyDescent="0.25">
      <c r="A16" s="3">
        <v>8</v>
      </c>
      <c r="B16" s="3" t="s">
        <v>12</v>
      </c>
      <c r="C16" s="4">
        <v>5100</v>
      </c>
      <c r="D16" s="4">
        <v>0</v>
      </c>
      <c r="E16" s="4">
        <v>0</v>
      </c>
      <c r="F16" s="4">
        <v>5100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5"/>
    </row>
    <row r="17" spans="1:12" ht="28.5" customHeight="1" x14ac:dyDescent="0.25">
      <c r="A17" s="9">
        <v>9</v>
      </c>
      <c r="B17" s="9" t="s">
        <v>19</v>
      </c>
      <c r="C17" s="10" t="s">
        <v>20</v>
      </c>
      <c r="D17" s="10">
        <v>4259.59</v>
      </c>
      <c r="E17" s="10">
        <v>5876</v>
      </c>
      <c r="F17" s="10">
        <v>4835</v>
      </c>
      <c r="G17" s="10">
        <v>775</v>
      </c>
      <c r="H17" s="10">
        <v>710</v>
      </c>
      <c r="I17" s="10">
        <v>0</v>
      </c>
      <c r="J17" s="10">
        <v>0</v>
      </c>
      <c r="K17" s="10">
        <f>SUM(K18)</f>
        <v>0</v>
      </c>
      <c r="L17" s="12"/>
    </row>
    <row r="18" spans="1:12" x14ac:dyDescent="0.25">
      <c r="A18" s="28">
        <v>10</v>
      </c>
      <c r="B18" s="28" t="s">
        <v>9</v>
      </c>
      <c r="C18" s="4" t="s">
        <v>20</v>
      </c>
      <c r="D18" s="4">
        <v>4259.59</v>
      </c>
      <c r="E18" s="4">
        <v>5876</v>
      </c>
      <c r="F18" s="4" t="s">
        <v>21</v>
      </c>
      <c r="G18" s="4">
        <v>775</v>
      </c>
      <c r="H18" s="4">
        <v>710</v>
      </c>
      <c r="I18" s="4">
        <v>0</v>
      </c>
      <c r="J18" s="4">
        <v>0</v>
      </c>
      <c r="K18" s="4">
        <v>0</v>
      </c>
      <c r="L18" s="29"/>
    </row>
    <row r="19" spans="1:12" ht="25.5" customHeight="1" x14ac:dyDescent="0.25">
      <c r="A19" s="13">
        <v>11</v>
      </c>
      <c r="B19" s="64" t="s">
        <v>22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12" ht="21.75" customHeight="1" x14ac:dyDescent="0.25">
      <c r="A20" s="64" t="s">
        <v>23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</row>
    <row r="21" spans="1:12" ht="65.25" customHeight="1" x14ac:dyDescent="0.25">
      <c r="A21" s="30">
        <v>12</v>
      </c>
      <c r="B21" s="30" t="s">
        <v>24</v>
      </c>
      <c r="C21" s="32">
        <v>1393.21</v>
      </c>
      <c r="D21" s="32">
        <v>641.29999999999995</v>
      </c>
      <c r="E21" s="32">
        <v>0</v>
      </c>
      <c r="F21" s="32">
        <v>0</v>
      </c>
      <c r="G21" s="32">
        <v>751.91</v>
      </c>
      <c r="H21" s="32">
        <v>0</v>
      </c>
      <c r="I21" s="32">
        <v>0</v>
      </c>
      <c r="J21" s="32">
        <v>0</v>
      </c>
      <c r="K21" s="32">
        <v>0</v>
      </c>
      <c r="L21" s="30"/>
    </row>
    <row r="22" spans="1:12" x14ac:dyDescent="0.25">
      <c r="A22" s="15">
        <v>13</v>
      </c>
      <c r="B22" s="15" t="s">
        <v>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15"/>
    </row>
    <row r="23" spans="1:12" x14ac:dyDescent="0.25">
      <c r="A23" s="15">
        <v>14</v>
      </c>
      <c r="B23" s="15" t="s">
        <v>9</v>
      </c>
      <c r="C23" s="4" t="s">
        <v>25</v>
      </c>
      <c r="D23" s="4">
        <v>641.29999999999995</v>
      </c>
      <c r="E23" s="4">
        <v>0</v>
      </c>
      <c r="F23" s="4">
        <v>0</v>
      </c>
      <c r="G23" s="4">
        <v>751.91</v>
      </c>
      <c r="H23" s="4">
        <v>0</v>
      </c>
      <c r="I23" s="4">
        <v>751.91</v>
      </c>
      <c r="J23" s="4">
        <v>0</v>
      </c>
      <c r="K23" s="4">
        <v>0</v>
      </c>
      <c r="L23" s="15"/>
    </row>
    <row r="24" spans="1:12" x14ac:dyDescent="0.25">
      <c r="A24" s="15">
        <v>15</v>
      </c>
      <c r="B24" s="15" t="s">
        <v>12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15"/>
    </row>
    <row r="25" spans="1:12" x14ac:dyDescent="0.25">
      <c r="A25" s="13">
        <v>16</v>
      </c>
      <c r="B25" s="64" t="s">
        <v>26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 ht="37.5" customHeight="1" x14ac:dyDescent="0.25">
      <c r="A26" s="30">
        <v>17</v>
      </c>
      <c r="B26" s="13" t="s">
        <v>27</v>
      </c>
      <c r="C26" s="32">
        <v>751.91</v>
      </c>
      <c r="D26" s="32">
        <v>0</v>
      </c>
      <c r="E26" s="32">
        <v>0</v>
      </c>
      <c r="F26" s="32">
        <v>0</v>
      </c>
      <c r="G26" s="32">
        <v>751.91</v>
      </c>
      <c r="H26" s="32">
        <v>0</v>
      </c>
      <c r="I26" s="32">
        <v>0</v>
      </c>
      <c r="J26" s="32">
        <v>0</v>
      </c>
      <c r="K26" s="10">
        <v>0</v>
      </c>
      <c r="L26" s="13"/>
    </row>
    <row r="27" spans="1:12" x14ac:dyDescent="0.25">
      <c r="A27" s="15">
        <v>18</v>
      </c>
      <c r="B27" s="15" t="s">
        <v>8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15"/>
    </row>
    <row r="28" spans="1:12" x14ac:dyDescent="0.25">
      <c r="A28" s="15">
        <v>19</v>
      </c>
      <c r="B28" s="15" t="s">
        <v>9</v>
      </c>
      <c r="C28" s="4">
        <v>0</v>
      </c>
      <c r="D28" s="4">
        <v>0</v>
      </c>
      <c r="E28" s="4">
        <v>0</v>
      </c>
      <c r="F28" s="4">
        <v>0</v>
      </c>
      <c r="G28" s="35">
        <v>751.91</v>
      </c>
      <c r="H28" s="4">
        <v>0</v>
      </c>
      <c r="I28" s="4">
        <v>0</v>
      </c>
      <c r="J28" s="4">
        <v>0</v>
      </c>
      <c r="K28" s="4">
        <v>0</v>
      </c>
      <c r="L28" s="15"/>
    </row>
    <row r="29" spans="1:12" x14ac:dyDescent="0.25">
      <c r="A29" s="15">
        <v>20</v>
      </c>
      <c r="B29" s="15" t="s">
        <v>12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15"/>
    </row>
    <row r="30" spans="1:12" ht="44.25" customHeight="1" x14ac:dyDescent="0.25">
      <c r="A30" s="30">
        <v>21</v>
      </c>
      <c r="B30" s="30" t="s">
        <v>28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10"/>
      <c r="L30" s="13"/>
    </row>
    <row r="31" spans="1:12" ht="65.25" customHeight="1" x14ac:dyDescent="0.25">
      <c r="A31" s="30">
        <v>22</v>
      </c>
      <c r="B31" s="30" t="s">
        <v>29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0" t="s">
        <v>30</v>
      </c>
      <c r="L31" s="13"/>
    </row>
    <row r="32" spans="1:12" ht="76.5" x14ac:dyDescent="0.25">
      <c r="A32" s="30">
        <v>23</v>
      </c>
      <c r="B32" s="13" t="s">
        <v>78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/>
      <c r="L32" s="13"/>
    </row>
    <row r="33" spans="1:12" x14ac:dyDescent="0.25">
      <c r="A33" s="18">
        <v>24</v>
      </c>
      <c r="B33" s="18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18"/>
    </row>
    <row r="34" spans="1:12" x14ac:dyDescent="0.25">
      <c r="A34" s="18">
        <v>25</v>
      </c>
      <c r="B34" s="18" t="s">
        <v>9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18"/>
    </row>
    <row r="35" spans="1:12" x14ac:dyDescent="0.25">
      <c r="A35" s="18">
        <v>26</v>
      </c>
      <c r="B35" s="18" t="s">
        <v>12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18"/>
    </row>
    <row r="36" spans="1:12" ht="89.25" customHeight="1" x14ac:dyDescent="0.25">
      <c r="A36" s="18">
        <v>27</v>
      </c>
      <c r="B36" s="39" t="s">
        <v>31</v>
      </c>
      <c r="C36" s="19">
        <v>751.91</v>
      </c>
      <c r="D36" s="19">
        <v>0</v>
      </c>
      <c r="E36" s="19">
        <v>0</v>
      </c>
      <c r="F36" s="19">
        <v>0</v>
      </c>
      <c r="G36" s="19">
        <v>751.91</v>
      </c>
      <c r="H36" s="19">
        <v>0</v>
      </c>
      <c r="I36" s="19">
        <v>0</v>
      </c>
      <c r="J36" s="17">
        <v>0</v>
      </c>
      <c r="K36" s="17"/>
      <c r="L36" s="20"/>
    </row>
    <row r="37" spans="1:12" x14ac:dyDescent="0.25">
      <c r="A37" s="18">
        <v>28</v>
      </c>
      <c r="B37" s="18" t="s">
        <v>8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8"/>
    </row>
    <row r="38" spans="1:12" x14ac:dyDescent="0.25">
      <c r="A38" s="18">
        <v>29</v>
      </c>
      <c r="B38" s="18" t="s">
        <v>9</v>
      </c>
      <c r="C38" s="19">
        <v>751.91</v>
      </c>
      <c r="D38" s="19">
        <v>0</v>
      </c>
      <c r="E38" s="19">
        <v>0</v>
      </c>
      <c r="F38" s="19">
        <v>0</v>
      </c>
      <c r="G38" s="19">
        <v>751.91</v>
      </c>
      <c r="H38" s="19">
        <v>0</v>
      </c>
      <c r="I38" s="19">
        <v>0</v>
      </c>
      <c r="J38" s="19">
        <v>0</v>
      </c>
      <c r="K38" s="19">
        <v>0</v>
      </c>
      <c r="L38" s="18"/>
    </row>
    <row r="39" spans="1:12" x14ac:dyDescent="0.25">
      <c r="A39" s="18">
        <v>30</v>
      </c>
      <c r="B39" s="18" t="s">
        <v>12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8"/>
    </row>
    <row r="40" spans="1:12" ht="89.25" x14ac:dyDescent="0.25">
      <c r="A40" s="18">
        <v>31</v>
      </c>
      <c r="B40" s="7" t="s">
        <v>32</v>
      </c>
      <c r="C40" s="19" t="s">
        <v>33</v>
      </c>
      <c r="D40" s="19" t="s">
        <v>33</v>
      </c>
      <c r="E40" s="19" t="s">
        <v>33</v>
      </c>
      <c r="F40" s="19" t="s">
        <v>33</v>
      </c>
      <c r="G40" s="19" t="s">
        <v>33</v>
      </c>
      <c r="H40" s="19" t="s">
        <v>33</v>
      </c>
      <c r="I40" s="19" t="s">
        <v>33</v>
      </c>
      <c r="J40" s="17" t="s">
        <v>33</v>
      </c>
      <c r="K40" s="17"/>
      <c r="L40" s="20"/>
    </row>
    <row r="41" spans="1:12" x14ac:dyDescent="0.25">
      <c r="A41" s="18">
        <v>32</v>
      </c>
      <c r="B41" s="18" t="s">
        <v>8</v>
      </c>
      <c r="C41" s="19" t="s">
        <v>33</v>
      </c>
      <c r="D41" s="19" t="s">
        <v>33</v>
      </c>
      <c r="E41" s="19" t="s">
        <v>33</v>
      </c>
      <c r="F41" s="19" t="s">
        <v>33</v>
      </c>
      <c r="G41" s="19" t="s">
        <v>33</v>
      </c>
      <c r="H41" s="19" t="s">
        <v>33</v>
      </c>
      <c r="I41" s="19" t="s">
        <v>33</v>
      </c>
      <c r="J41" s="19" t="s">
        <v>33</v>
      </c>
      <c r="K41" s="19"/>
      <c r="L41" s="18"/>
    </row>
    <row r="42" spans="1:12" x14ac:dyDescent="0.25">
      <c r="A42" s="18">
        <v>33</v>
      </c>
      <c r="B42" s="18" t="s">
        <v>9</v>
      </c>
      <c r="C42" s="19" t="s">
        <v>33</v>
      </c>
      <c r="D42" s="19" t="s">
        <v>33</v>
      </c>
      <c r="E42" s="19" t="s">
        <v>33</v>
      </c>
      <c r="F42" s="19" t="s">
        <v>33</v>
      </c>
      <c r="G42" s="19" t="s">
        <v>33</v>
      </c>
      <c r="H42" s="19" t="s">
        <v>33</v>
      </c>
      <c r="I42" s="19" t="s">
        <v>33</v>
      </c>
      <c r="J42" s="19" t="s">
        <v>33</v>
      </c>
      <c r="K42" s="19"/>
      <c r="L42" s="18"/>
    </row>
    <row r="43" spans="1:12" x14ac:dyDescent="0.25">
      <c r="A43" s="18">
        <v>34</v>
      </c>
      <c r="B43" s="18" t="s">
        <v>12</v>
      </c>
      <c r="C43" s="19" t="s">
        <v>33</v>
      </c>
      <c r="D43" s="19" t="s">
        <v>33</v>
      </c>
      <c r="E43" s="19" t="s">
        <v>33</v>
      </c>
      <c r="F43" s="19" t="s">
        <v>33</v>
      </c>
      <c r="G43" s="19" t="s">
        <v>33</v>
      </c>
      <c r="H43" s="19" t="s">
        <v>33</v>
      </c>
      <c r="I43" s="19" t="s">
        <v>33</v>
      </c>
      <c r="J43" s="19" t="s">
        <v>33</v>
      </c>
      <c r="K43" s="19"/>
      <c r="L43" s="18"/>
    </row>
    <row r="44" spans="1:12" ht="89.25" x14ac:dyDescent="0.25">
      <c r="A44" s="18">
        <v>35</v>
      </c>
      <c r="B44" s="7" t="s">
        <v>34</v>
      </c>
      <c r="C44" s="19" t="s">
        <v>33</v>
      </c>
      <c r="D44" s="19" t="s">
        <v>33</v>
      </c>
      <c r="E44" s="19" t="s">
        <v>33</v>
      </c>
      <c r="F44" s="19" t="s">
        <v>33</v>
      </c>
      <c r="G44" s="19" t="s">
        <v>33</v>
      </c>
      <c r="H44" s="19" t="s">
        <v>33</v>
      </c>
      <c r="I44" s="19" t="s">
        <v>33</v>
      </c>
      <c r="J44" s="17" t="s">
        <v>33</v>
      </c>
      <c r="K44" s="17"/>
      <c r="L44" s="20"/>
    </row>
    <row r="45" spans="1:12" x14ac:dyDescent="0.25">
      <c r="A45" s="18">
        <v>36</v>
      </c>
      <c r="B45" s="18" t="s">
        <v>8</v>
      </c>
      <c r="C45" s="19" t="s">
        <v>33</v>
      </c>
      <c r="D45" s="19" t="s">
        <v>33</v>
      </c>
      <c r="E45" s="19" t="s">
        <v>33</v>
      </c>
      <c r="F45" s="19" t="s">
        <v>33</v>
      </c>
      <c r="G45" s="19" t="s">
        <v>33</v>
      </c>
      <c r="H45" s="19" t="s">
        <v>33</v>
      </c>
      <c r="I45" s="19" t="s">
        <v>33</v>
      </c>
      <c r="J45" s="19" t="s">
        <v>33</v>
      </c>
      <c r="K45" s="19"/>
      <c r="L45" s="18"/>
    </row>
    <row r="46" spans="1:12" x14ac:dyDescent="0.25">
      <c r="A46" s="18">
        <v>37</v>
      </c>
      <c r="B46" s="18" t="s">
        <v>9</v>
      </c>
      <c r="C46" s="19" t="s">
        <v>33</v>
      </c>
      <c r="D46" s="19" t="s">
        <v>33</v>
      </c>
      <c r="E46" s="19" t="s">
        <v>33</v>
      </c>
      <c r="F46" s="19" t="s">
        <v>33</v>
      </c>
      <c r="G46" s="19" t="s">
        <v>33</v>
      </c>
      <c r="H46" s="19" t="s">
        <v>33</v>
      </c>
      <c r="I46" s="19" t="s">
        <v>33</v>
      </c>
      <c r="J46" s="19" t="s">
        <v>33</v>
      </c>
      <c r="K46" s="19"/>
      <c r="L46" s="18"/>
    </row>
    <row r="47" spans="1:12" x14ac:dyDescent="0.25">
      <c r="A47" s="18">
        <v>38</v>
      </c>
      <c r="B47" s="18" t="s">
        <v>12</v>
      </c>
      <c r="C47" s="19" t="s">
        <v>33</v>
      </c>
      <c r="D47" s="19" t="s">
        <v>33</v>
      </c>
      <c r="E47" s="19" t="s">
        <v>33</v>
      </c>
      <c r="F47" s="19" t="s">
        <v>33</v>
      </c>
      <c r="G47" s="19" t="s">
        <v>33</v>
      </c>
      <c r="H47" s="19" t="s">
        <v>33</v>
      </c>
      <c r="I47" s="19" t="s">
        <v>33</v>
      </c>
      <c r="J47" s="19" t="s">
        <v>33</v>
      </c>
      <c r="K47" s="19"/>
      <c r="L47" s="18"/>
    </row>
    <row r="48" spans="1:12" ht="89.25" x14ac:dyDescent="0.25">
      <c r="A48" s="18">
        <v>39</v>
      </c>
      <c r="B48" s="7" t="s">
        <v>35</v>
      </c>
      <c r="C48" s="19" t="s">
        <v>33</v>
      </c>
      <c r="D48" s="19" t="s">
        <v>33</v>
      </c>
      <c r="E48" s="19" t="s">
        <v>33</v>
      </c>
      <c r="F48" s="19" t="s">
        <v>33</v>
      </c>
      <c r="G48" s="19" t="s">
        <v>33</v>
      </c>
      <c r="H48" s="19" t="s">
        <v>33</v>
      </c>
      <c r="I48" s="19" t="s">
        <v>33</v>
      </c>
      <c r="J48" s="17" t="s">
        <v>33</v>
      </c>
      <c r="K48" s="17"/>
      <c r="L48" s="20"/>
    </row>
    <row r="49" spans="1:12" x14ac:dyDescent="0.25">
      <c r="A49" s="18">
        <v>40</v>
      </c>
      <c r="B49" s="18" t="s">
        <v>8</v>
      </c>
      <c r="C49" s="19" t="s">
        <v>33</v>
      </c>
      <c r="D49" s="19" t="s">
        <v>33</v>
      </c>
      <c r="E49" s="19" t="s">
        <v>33</v>
      </c>
      <c r="F49" s="19" t="s">
        <v>33</v>
      </c>
      <c r="G49" s="19" t="s">
        <v>33</v>
      </c>
      <c r="H49" s="19" t="s">
        <v>33</v>
      </c>
      <c r="I49" s="19" t="s">
        <v>33</v>
      </c>
      <c r="J49" s="19" t="s">
        <v>33</v>
      </c>
      <c r="K49" s="19"/>
      <c r="L49" s="18"/>
    </row>
    <row r="50" spans="1:12" x14ac:dyDescent="0.25">
      <c r="A50" s="18">
        <v>41</v>
      </c>
      <c r="B50" s="18" t="s">
        <v>9</v>
      </c>
      <c r="C50" s="19" t="s">
        <v>33</v>
      </c>
      <c r="D50" s="19" t="s">
        <v>33</v>
      </c>
      <c r="E50" s="19" t="s">
        <v>33</v>
      </c>
      <c r="F50" s="19" t="s">
        <v>33</v>
      </c>
      <c r="G50" s="19" t="s">
        <v>33</v>
      </c>
      <c r="H50" s="19" t="s">
        <v>33</v>
      </c>
      <c r="I50" s="19" t="s">
        <v>33</v>
      </c>
      <c r="J50" s="19" t="s">
        <v>33</v>
      </c>
      <c r="K50" s="19"/>
      <c r="L50" s="18"/>
    </row>
    <row r="51" spans="1:12" x14ac:dyDescent="0.25">
      <c r="A51" s="18">
        <v>42</v>
      </c>
      <c r="B51" s="18" t="s">
        <v>12</v>
      </c>
      <c r="C51" s="19" t="s">
        <v>33</v>
      </c>
      <c r="D51" s="19" t="s">
        <v>33</v>
      </c>
      <c r="E51" s="19" t="s">
        <v>33</v>
      </c>
      <c r="F51" s="19" t="s">
        <v>33</v>
      </c>
      <c r="G51" s="19" t="s">
        <v>33</v>
      </c>
      <c r="H51" s="19" t="s">
        <v>33</v>
      </c>
      <c r="I51" s="19" t="s">
        <v>33</v>
      </c>
      <c r="J51" s="19" t="s">
        <v>33</v>
      </c>
      <c r="K51" s="19"/>
      <c r="L51" s="18"/>
    </row>
    <row r="52" spans="1:12" ht="102" x14ac:dyDescent="0.25">
      <c r="A52" s="18">
        <v>43</v>
      </c>
      <c r="B52" s="7" t="s">
        <v>36</v>
      </c>
      <c r="C52" s="19" t="s">
        <v>33</v>
      </c>
      <c r="D52" s="19" t="s">
        <v>33</v>
      </c>
      <c r="E52" s="19" t="s">
        <v>33</v>
      </c>
      <c r="F52" s="19" t="s">
        <v>33</v>
      </c>
      <c r="G52" s="19" t="s">
        <v>33</v>
      </c>
      <c r="H52" s="19" t="s">
        <v>33</v>
      </c>
      <c r="I52" s="19" t="s">
        <v>33</v>
      </c>
      <c r="J52" s="17" t="s">
        <v>33</v>
      </c>
      <c r="K52" s="17"/>
      <c r="L52" s="20"/>
    </row>
    <row r="53" spans="1:12" x14ac:dyDescent="0.25">
      <c r="A53" s="18">
        <v>44</v>
      </c>
      <c r="B53" s="18" t="s">
        <v>8</v>
      </c>
      <c r="C53" s="19" t="s">
        <v>33</v>
      </c>
      <c r="D53" s="19" t="s">
        <v>33</v>
      </c>
      <c r="E53" s="19" t="s">
        <v>33</v>
      </c>
      <c r="F53" s="19" t="s">
        <v>33</v>
      </c>
      <c r="G53" s="19" t="s">
        <v>33</v>
      </c>
      <c r="H53" s="19" t="s">
        <v>33</v>
      </c>
      <c r="I53" s="19" t="s">
        <v>33</v>
      </c>
      <c r="J53" s="19" t="s">
        <v>33</v>
      </c>
      <c r="K53" s="19"/>
      <c r="L53" s="18"/>
    </row>
    <row r="54" spans="1:12" x14ac:dyDescent="0.25">
      <c r="A54" s="18">
        <v>45</v>
      </c>
      <c r="B54" s="18" t="s">
        <v>9</v>
      </c>
      <c r="C54" s="19" t="s">
        <v>33</v>
      </c>
      <c r="D54" s="19" t="s">
        <v>33</v>
      </c>
      <c r="E54" s="19" t="s">
        <v>33</v>
      </c>
      <c r="F54" s="19" t="s">
        <v>33</v>
      </c>
      <c r="G54" s="19" t="s">
        <v>33</v>
      </c>
      <c r="H54" s="19" t="s">
        <v>33</v>
      </c>
      <c r="I54" s="19" t="s">
        <v>33</v>
      </c>
      <c r="J54" s="19" t="s">
        <v>33</v>
      </c>
      <c r="K54" s="19"/>
      <c r="L54" s="18"/>
    </row>
    <row r="55" spans="1:12" x14ac:dyDescent="0.25">
      <c r="A55" s="18">
        <v>46</v>
      </c>
      <c r="B55" s="18" t="s">
        <v>12</v>
      </c>
      <c r="C55" s="19" t="s">
        <v>33</v>
      </c>
      <c r="D55" s="19" t="s">
        <v>33</v>
      </c>
      <c r="E55" s="19" t="s">
        <v>33</v>
      </c>
      <c r="F55" s="19" t="s">
        <v>33</v>
      </c>
      <c r="G55" s="19" t="s">
        <v>33</v>
      </c>
      <c r="H55" s="19" t="s">
        <v>33</v>
      </c>
      <c r="I55" s="19" t="s">
        <v>33</v>
      </c>
      <c r="J55" s="19" t="s">
        <v>33</v>
      </c>
      <c r="K55" s="19"/>
      <c r="L55" s="18"/>
    </row>
    <row r="56" spans="1:12" ht="76.5" x14ac:dyDescent="0.25">
      <c r="A56" s="18">
        <v>47</v>
      </c>
      <c r="B56" s="7" t="s">
        <v>37</v>
      </c>
      <c r="C56" s="19" t="s">
        <v>33</v>
      </c>
      <c r="D56" s="19" t="s">
        <v>33</v>
      </c>
      <c r="E56" s="19" t="s">
        <v>33</v>
      </c>
      <c r="F56" s="19" t="s">
        <v>33</v>
      </c>
      <c r="G56" s="19" t="s">
        <v>33</v>
      </c>
      <c r="H56" s="19" t="s">
        <v>33</v>
      </c>
      <c r="I56" s="19" t="s">
        <v>33</v>
      </c>
      <c r="J56" s="17" t="s">
        <v>33</v>
      </c>
      <c r="K56" s="17"/>
      <c r="L56" s="20"/>
    </row>
    <row r="57" spans="1:12" x14ac:dyDescent="0.25">
      <c r="A57" s="18">
        <v>48</v>
      </c>
      <c r="B57" s="18" t="s">
        <v>8</v>
      </c>
      <c r="C57" s="19" t="s">
        <v>33</v>
      </c>
      <c r="D57" s="19" t="s">
        <v>33</v>
      </c>
      <c r="E57" s="19" t="s">
        <v>33</v>
      </c>
      <c r="F57" s="19" t="s">
        <v>33</v>
      </c>
      <c r="G57" s="19" t="s">
        <v>33</v>
      </c>
      <c r="H57" s="19" t="s">
        <v>33</v>
      </c>
      <c r="I57" s="19" t="s">
        <v>33</v>
      </c>
      <c r="J57" s="19" t="s">
        <v>33</v>
      </c>
      <c r="K57" s="19"/>
      <c r="L57" s="18"/>
    </row>
    <row r="58" spans="1:12" x14ac:dyDescent="0.25">
      <c r="A58" s="18">
        <v>49</v>
      </c>
      <c r="B58" s="18" t="s">
        <v>9</v>
      </c>
      <c r="C58" s="19" t="s">
        <v>33</v>
      </c>
      <c r="D58" s="19" t="s">
        <v>33</v>
      </c>
      <c r="E58" s="19" t="s">
        <v>33</v>
      </c>
      <c r="F58" s="19" t="s">
        <v>33</v>
      </c>
      <c r="G58" s="19" t="s">
        <v>33</v>
      </c>
      <c r="H58" s="19" t="s">
        <v>33</v>
      </c>
      <c r="I58" s="19" t="s">
        <v>33</v>
      </c>
      <c r="J58" s="19" t="s">
        <v>33</v>
      </c>
      <c r="K58" s="19"/>
      <c r="L58" s="18"/>
    </row>
    <row r="59" spans="1:12" x14ac:dyDescent="0.25">
      <c r="A59" s="18">
        <v>50</v>
      </c>
      <c r="B59" s="18" t="s">
        <v>12</v>
      </c>
      <c r="C59" s="19" t="s">
        <v>33</v>
      </c>
      <c r="D59" s="19" t="s">
        <v>33</v>
      </c>
      <c r="E59" s="19" t="s">
        <v>33</v>
      </c>
      <c r="F59" s="19" t="s">
        <v>33</v>
      </c>
      <c r="G59" s="19" t="s">
        <v>33</v>
      </c>
      <c r="H59" s="19" t="s">
        <v>33</v>
      </c>
      <c r="I59" s="19" t="s">
        <v>33</v>
      </c>
      <c r="J59" s="19" t="s">
        <v>33</v>
      </c>
      <c r="K59" s="19"/>
      <c r="L59" s="18"/>
    </row>
    <row r="60" spans="1:12" ht="102" x14ac:dyDescent="0.25">
      <c r="A60" s="18">
        <v>51</v>
      </c>
      <c r="B60" s="7" t="s">
        <v>38</v>
      </c>
      <c r="C60" s="19" t="s">
        <v>33</v>
      </c>
      <c r="D60" s="19" t="s">
        <v>33</v>
      </c>
      <c r="E60" s="19" t="s">
        <v>33</v>
      </c>
      <c r="F60" s="19" t="s">
        <v>33</v>
      </c>
      <c r="G60" s="19" t="s">
        <v>33</v>
      </c>
      <c r="H60" s="19" t="s">
        <v>33</v>
      </c>
      <c r="I60" s="19" t="s">
        <v>33</v>
      </c>
      <c r="J60" s="17" t="s">
        <v>33</v>
      </c>
      <c r="K60" s="17"/>
      <c r="L60" s="20"/>
    </row>
    <row r="61" spans="1:12" x14ac:dyDescent="0.25">
      <c r="A61" s="18">
        <v>52</v>
      </c>
      <c r="B61" s="18" t="s">
        <v>8</v>
      </c>
      <c r="C61" s="19" t="s">
        <v>33</v>
      </c>
      <c r="D61" s="19" t="s">
        <v>33</v>
      </c>
      <c r="E61" s="19" t="s">
        <v>33</v>
      </c>
      <c r="F61" s="19" t="s">
        <v>33</v>
      </c>
      <c r="G61" s="19" t="s">
        <v>33</v>
      </c>
      <c r="H61" s="19" t="s">
        <v>33</v>
      </c>
      <c r="I61" s="19" t="s">
        <v>33</v>
      </c>
      <c r="J61" s="19" t="s">
        <v>33</v>
      </c>
      <c r="K61" s="19"/>
      <c r="L61" s="18"/>
    </row>
    <row r="62" spans="1:12" x14ac:dyDescent="0.25">
      <c r="A62" s="18">
        <v>53</v>
      </c>
      <c r="B62" s="18" t="s">
        <v>9</v>
      </c>
      <c r="C62" s="19" t="s">
        <v>33</v>
      </c>
      <c r="D62" s="19" t="s">
        <v>33</v>
      </c>
      <c r="E62" s="19" t="s">
        <v>33</v>
      </c>
      <c r="F62" s="19" t="s">
        <v>33</v>
      </c>
      <c r="G62" s="19" t="s">
        <v>33</v>
      </c>
      <c r="H62" s="19" t="s">
        <v>33</v>
      </c>
      <c r="I62" s="19" t="s">
        <v>33</v>
      </c>
      <c r="J62" s="19" t="s">
        <v>33</v>
      </c>
      <c r="K62" s="19"/>
      <c r="L62" s="18"/>
    </row>
    <row r="63" spans="1:12" x14ac:dyDescent="0.25">
      <c r="A63" s="18">
        <v>54</v>
      </c>
      <c r="B63" s="18" t="s">
        <v>12</v>
      </c>
      <c r="C63" s="19" t="s">
        <v>33</v>
      </c>
      <c r="D63" s="19" t="s">
        <v>33</v>
      </c>
      <c r="E63" s="19" t="s">
        <v>33</v>
      </c>
      <c r="F63" s="19" t="s">
        <v>33</v>
      </c>
      <c r="G63" s="19" t="s">
        <v>33</v>
      </c>
      <c r="H63" s="19" t="s">
        <v>33</v>
      </c>
      <c r="I63" s="19" t="s">
        <v>33</v>
      </c>
      <c r="J63" s="19" t="s">
        <v>33</v>
      </c>
      <c r="K63" s="19"/>
      <c r="L63" s="18"/>
    </row>
    <row r="64" spans="1:12" ht="89.25" x14ac:dyDescent="0.25">
      <c r="A64" s="18">
        <v>55</v>
      </c>
      <c r="B64" s="7" t="s">
        <v>39</v>
      </c>
      <c r="C64" s="19" t="s">
        <v>33</v>
      </c>
      <c r="D64" s="19" t="s">
        <v>33</v>
      </c>
      <c r="E64" s="19" t="s">
        <v>33</v>
      </c>
      <c r="F64" s="19" t="s">
        <v>33</v>
      </c>
      <c r="G64" s="19" t="s">
        <v>33</v>
      </c>
      <c r="H64" s="19" t="s">
        <v>33</v>
      </c>
      <c r="I64" s="19" t="s">
        <v>33</v>
      </c>
      <c r="J64" s="17" t="s">
        <v>33</v>
      </c>
      <c r="K64" s="17"/>
      <c r="L64" s="20"/>
    </row>
    <row r="65" spans="1:12" x14ac:dyDescent="0.25">
      <c r="A65" s="18">
        <v>56</v>
      </c>
      <c r="B65" s="18" t="s">
        <v>8</v>
      </c>
      <c r="C65" s="19" t="s">
        <v>33</v>
      </c>
      <c r="D65" s="19" t="s">
        <v>33</v>
      </c>
      <c r="E65" s="19" t="s">
        <v>33</v>
      </c>
      <c r="F65" s="19" t="s">
        <v>33</v>
      </c>
      <c r="G65" s="19" t="s">
        <v>33</v>
      </c>
      <c r="H65" s="19" t="s">
        <v>33</v>
      </c>
      <c r="I65" s="19" t="s">
        <v>33</v>
      </c>
      <c r="J65" s="19" t="s">
        <v>33</v>
      </c>
      <c r="K65" s="19"/>
      <c r="L65" s="18"/>
    </row>
    <row r="66" spans="1:12" x14ac:dyDescent="0.25">
      <c r="A66" s="18">
        <v>57</v>
      </c>
      <c r="B66" s="18" t="s">
        <v>9</v>
      </c>
      <c r="C66" s="19" t="s">
        <v>33</v>
      </c>
      <c r="D66" s="19" t="s">
        <v>33</v>
      </c>
      <c r="E66" s="19" t="s">
        <v>33</v>
      </c>
      <c r="F66" s="19" t="s">
        <v>33</v>
      </c>
      <c r="G66" s="19" t="s">
        <v>33</v>
      </c>
      <c r="H66" s="19" t="s">
        <v>33</v>
      </c>
      <c r="I66" s="19" t="s">
        <v>33</v>
      </c>
      <c r="J66" s="19" t="s">
        <v>33</v>
      </c>
      <c r="K66" s="19"/>
      <c r="L66" s="18"/>
    </row>
    <row r="67" spans="1:12" x14ac:dyDescent="0.25">
      <c r="A67" s="18">
        <v>58</v>
      </c>
      <c r="B67" s="18" t="s">
        <v>12</v>
      </c>
      <c r="C67" s="19" t="s">
        <v>33</v>
      </c>
      <c r="D67" s="19" t="s">
        <v>33</v>
      </c>
      <c r="E67" s="19" t="s">
        <v>33</v>
      </c>
      <c r="F67" s="19" t="s">
        <v>33</v>
      </c>
      <c r="G67" s="19" t="s">
        <v>33</v>
      </c>
      <c r="H67" s="19" t="s">
        <v>33</v>
      </c>
      <c r="I67" s="8"/>
      <c r="J67" s="19"/>
      <c r="K67" s="19"/>
      <c r="L67" s="18"/>
    </row>
    <row r="68" spans="1:12" ht="102" x14ac:dyDescent="0.25">
      <c r="A68" s="18">
        <v>59</v>
      </c>
      <c r="B68" s="7" t="s">
        <v>40</v>
      </c>
      <c r="C68" s="19" t="s">
        <v>33</v>
      </c>
      <c r="D68" s="19" t="s">
        <v>33</v>
      </c>
      <c r="E68" s="19" t="s">
        <v>33</v>
      </c>
      <c r="F68" s="19" t="s">
        <v>33</v>
      </c>
      <c r="G68" s="19" t="s">
        <v>33</v>
      </c>
      <c r="H68" s="19" t="s">
        <v>33</v>
      </c>
      <c r="I68" s="19" t="s">
        <v>33</v>
      </c>
      <c r="J68" s="17" t="s">
        <v>33</v>
      </c>
      <c r="K68" s="17"/>
      <c r="L68" s="20"/>
    </row>
    <row r="69" spans="1:12" x14ac:dyDescent="0.25">
      <c r="A69" s="18">
        <v>60</v>
      </c>
      <c r="B69" s="18" t="s">
        <v>8</v>
      </c>
      <c r="C69" s="19" t="s">
        <v>33</v>
      </c>
      <c r="D69" s="19" t="s">
        <v>33</v>
      </c>
      <c r="E69" s="19" t="s">
        <v>33</v>
      </c>
      <c r="F69" s="19" t="s">
        <v>33</v>
      </c>
      <c r="G69" s="19" t="s">
        <v>33</v>
      </c>
      <c r="H69" s="19" t="s">
        <v>33</v>
      </c>
      <c r="I69" s="19" t="s">
        <v>33</v>
      </c>
      <c r="J69" s="19" t="s">
        <v>33</v>
      </c>
      <c r="K69" s="19"/>
      <c r="L69" s="18"/>
    </row>
    <row r="70" spans="1:12" x14ac:dyDescent="0.25">
      <c r="A70" s="18">
        <v>61</v>
      </c>
      <c r="B70" s="18" t="s">
        <v>9</v>
      </c>
      <c r="C70" s="19" t="s">
        <v>33</v>
      </c>
      <c r="D70" s="19" t="s">
        <v>33</v>
      </c>
      <c r="E70" s="19" t="s">
        <v>33</v>
      </c>
      <c r="F70" s="19" t="s">
        <v>33</v>
      </c>
      <c r="G70" s="19" t="s">
        <v>33</v>
      </c>
      <c r="H70" s="19" t="s">
        <v>33</v>
      </c>
      <c r="I70" s="19" t="s">
        <v>33</v>
      </c>
      <c r="J70" s="19" t="s">
        <v>33</v>
      </c>
      <c r="K70" s="19"/>
      <c r="L70" s="18"/>
    </row>
    <row r="71" spans="1:12" x14ac:dyDescent="0.25">
      <c r="A71" s="18">
        <v>62</v>
      </c>
      <c r="B71" s="18" t="s">
        <v>12</v>
      </c>
      <c r="C71" s="19" t="s">
        <v>33</v>
      </c>
      <c r="D71" s="19" t="s">
        <v>33</v>
      </c>
      <c r="E71" s="19" t="s">
        <v>33</v>
      </c>
      <c r="F71" s="19" t="s">
        <v>33</v>
      </c>
      <c r="G71" s="19" t="s">
        <v>33</v>
      </c>
      <c r="H71" s="19" t="s">
        <v>33</v>
      </c>
      <c r="I71" s="19" t="s">
        <v>33</v>
      </c>
      <c r="J71" s="19" t="s">
        <v>33</v>
      </c>
      <c r="K71" s="19"/>
      <c r="L71" s="18"/>
    </row>
    <row r="72" spans="1:12" ht="102" x14ac:dyDescent="0.25">
      <c r="A72" s="18">
        <v>63</v>
      </c>
      <c r="B72" s="7" t="s">
        <v>41</v>
      </c>
      <c r="C72" s="19" t="s">
        <v>33</v>
      </c>
      <c r="D72" s="19" t="s">
        <v>33</v>
      </c>
      <c r="E72" s="19" t="s">
        <v>33</v>
      </c>
      <c r="F72" s="19" t="s">
        <v>33</v>
      </c>
      <c r="G72" s="19" t="s">
        <v>33</v>
      </c>
      <c r="H72" s="19" t="s">
        <v>33</v>
      </c>
      <c r="I72" s="19" t="s">
        <v>33</v>
      </c>
      <c r="J72" s="17" t="s">
        <v>33</v>
      </c>
      <c r="K72" s="17"/>
      <c r="L72" s="20"/>
    </row>
    <row r="73" spans="1:12" x14ac:dyDescent="0.25">
      <c r="A73" s="18">
        <v>64</v>
      </c>
      <c r="B73" s="18" t="s">
        <v>8</v>
      </c>
      <c r="C73" s="19" t="s">
        <v>33</v>
      </c>
      <c r="D73" s="19" t="s">
        <v>33</v>
      </c>
      <c r="E73" s="19" t="s">
        <v>33</v>
      </c>
      <c r="F73" s="19" t="s">
        <v>33</v>
      </c>
      <c r="G73" s="19" t="s">
        <v>33</v>
      </c>
      <c r="H73" s="19" t="s">
        <v>33</v>
      </c>
      <c r="I73" s="19" t="s">
        <v>33</v>
      </c>
      <c r="J73" s="19" t="s">
        <v>33</v>
      </c>
      <c r="K73" s="19"/>
      <c r="L73" s="18"/>
    </row>
    <row r="74" spans="1:12" x14ac:dyDescent="0.25">
      <c r="A74" s="18">
        <v>65</v>
      </c>
      <c r="B74" s="18" t="s">
        <v>9</v>
      </c>
      <c r="C74" s="19" t="s">
        <v>33</v>
      </c>
      <c r="D74" s="19" t="s">
        <v>33</v>
      </c>
      <c r="E74" s="19" t="s">
        <v>33</v>
      </c>
      <c r="F74" s="19" t="s">
        <v>33</v>
      </c>
      <c r="G74" s="19" t="s">
        <v>33</v>
      </c>
      <c r="H74" s="19" t="s">
        <v>33</v>
      </c>
      <c r="I74" s="19" t="s">
        <v>33</v>
      </c>
      <c r="J74" s="19" t="s">
        <v>33</v>
      </c>
      <c r="K74" s="19"/>
      <c r="L74" s="18"/>
    </row>
    <row r="75" spans="1:12" x14ac:dyDescent="0.25">
      <c r="A75" s="18">
        <v>66</v>
      </c>
      <c r="B75" s="18" t="s">
        <v>12</v>
      </c>
      <c r="C75" s="19" t="s">
        <v>33</v>
      </c>
      <c r="D75" s="19" t="s">
        <v>33</v>
      </c>
      <c r="E75" s="19" t="s">
        <v>33</v>
      </c>
      <c r="F75" s="19" t="s">
        <v>33</v>
      </c>
      <c r="G75" s="19" t="s">
        <v>33</v>
      </c>
      <c r="H75" s="19" t="s">
        <v>33</v>
      </c>
      <c r="I75" s="19" t="s">
        <v>33</v>
      </c>
      <c r="J75" s="19" t="s">
        <v>33</v>
      </c>
      <c r="K75" s="19"/>
      <c r="L75" s="18"/>
    </row>
    <row r="76" spans="1:12" ht="89.25" x14ac:dyDescent="0.25">
      <c r="A76" s="18">
        <v>67</v>
      </c>
      <c r="B76" s="7" t="s">
        <v>42</v>
      </c>
      <c r="C76" s="19" t="s">
        <v>33</v>
      </c>
      <c r="D76" s="19" t="s">
        <v>33</v>
      </c>
      <c r="E76" s="19" t="s">
        <v>33</v>
      </c>
      <c r="F76" s="19" t="s">
        <v>33</v>
      </c>
      <c r="G76" s="19" t="s">
        <v>33</v>
      </c>
      <c r="H76" s="19" t="s">
        <v>33</v>
      </c>
      <c r="I76" s="19" t="s">
        <v>33</v>
      </c>
      <c r="J76" s="17" t="s">
        <v>33</v>
      </c>
      <c r="K76" s="17"/>
      <c r="L76" s="20"/>
    </row>
    <row r="77" spans="1:12" x14ac:dyDescent="0.25">
      <c r="A77" s="18">
        <v>68</v>
      </c>
      <c r="B77" s="18" t="s">
        <v>8</v>
      </c>
      <c r="C77" s="19" t="s">
        <v>33</v>
      </c>
      <c r="D77" s="19" t="s">
        <v>33</v>
      </c>
      <c r="E77" s="19" t="s">
        <v>33</v>
      </c>
      <c r="F77" s="19" t="s">
        <v>33</v>
      </c>
      <c r="G77" s="19" t="s">
        <v>33</v>
      </c>
      <c r="H77" s="19" t="s">
        <v>33</v>
      </c>
      <c r="I77" s="19" t="s">
        <v>33</v>
      </c>
      <c r="J77" s="19" t="s">
        <v>33</v>
      </c>
      <c r="K77" s="19"/>
      <c r="L77" s="18"/>
    </row>
    <row r="78" spans="1:12" x14ac:dyDescent="0.25">
      <c r="A78" s="18">
        <v>69</v>
      </c>
      <c r="B78" s="18" t="s">
        <v>9</v>
      </c>
      <c r="C78" s="19" t="s">
        <v>33</v>
      </c>
      <c r="D78" s="19" t="s">
        <v>33</v>
      </c>
      <c r="E78" s="19" t="s">
        <v>33</v>
      </c>
      <c r="F78" s="19" t="s">
        <v>33</v>
      </c>
      <c r="G78" s="19" t="s">
        <v>33</v>
      </c>
      <c r="H78" s="19" t="s">
        <v>33</v>
      </c>
      <c r="I78" s="19" t="s">
        <v>33</v>
      </c>
      <c r="J78" s="19" t="s">
        <v>33</v>
      </c>
      <c r="K78" s="19"/>
      <c r="L78" s="18"/>
    </row>
    <row r="79" spans="1:12" x14ac:dyDescent="0.25">
      <c r="A79" s="18">
        <v>70</v>
      </c>
      <c r="B79" s="18" t="s">
        <v>12</v>
      </c>
      <c r="C79" s="19" t="s">
        <v>33</v>
      </c>
      <c r="D79" s="19" t="s">
        <v>33</v>
      </c>
      <c r="E79" s="19" t="s">
        <v>33</v>
      </c>
      <c r="F79" s="19" t="s">
        <v>33</v>
      </c>
      <c r="G79" s="19" t="s">
        <v>33</v>
      </c>
      <c r="H79" s="19" t="s">
        <v>33</v>
      </c>
      <c r="I79" s="19" t="s">
        <v>33</v>
      </c>
      <c r="J79" s="19" t="s">
        <v>33</v>
      </c>
      <c r="K79" s="19"/>
      <c r="L79" s="18"/>
    </row>
    <row r="80" spans="1:12" ht="89.25" x14ac:dyDescent="0.25">
      <c r="A80" s="18">
        <v>71</v>
      </c>
      <c r="B80" s="7" t="s">
        <v>43</v>
      </c>
      <c r="C80" s="19" t="s">
        <v>33</v>
      </c>
      <c r="D80" s="19" t="s">
        <v>33</v>
      </c>
      <c r="E80" s="19" t="s">
        <v>33</v>
      </c>
      <c r="F80" s="19" t="s">
        <v>33</v>
      </c>
      <c r="G80" s="19" t="s">
        <v>33</v>
      </c>
      <c r="H80" s="19" t="s">
        <v>33</v>
      </c>
      <c r="I80" s="19" t="s">
        <v>33</v>
      </c>
      <c r="J80" s="17" t="s">
        <v>33</v>
      </c>
      <c r="K80" s="17"/>
      <c r="L80" s="20"/>
    </row>
    <row r="81" spans="1:12" x14ac:dyDescent="0.25">
      <c r="A81" s="18">
        <v>72</v>
      </c>
      <c r="B81" s="18" t="s">
        <v>8</v>
      </c>
      <c r="C81" s="19" t="s">
        <v>33</v>
      </c>
      <c r="D81" s="19" t="s">
        <v>33</v>
      </c>
      <c r="E81" s="19" t="s">
        <v>33</v>
      </c>
      <c r="F81" s="19" t="s">
        <v>33</v>
      </c>
      <c r="G81" s="19" t="s">
        <v>33</v>
      </c>
      <c r="H81" s="19" t="s">
        <v>33</v>
      </c>
      <c r="I81" s="19" t="s">
        <v>33</v>
      </c>
      <c r="J81" s="19" t="s">
        <v>33</v>
      </c>
      <c r="K81" s="19"/>
      <c r="L81" s="18"/>
    </row>
    <row r="82" spans="1:12" x14ac:dyDescent="0.25">
      <c r="A82" s="18">
        <v>73</v>
      </c>
      <c r="B82" s="18" t="s">
        <v>9</v>
      </c>
      <c r="C82" s="19" t="s">
        <v>33</v>
      </c>
      <c r="D82" s="19" t="s">
        <v>33</v>
      </c>
      <c r="E82" s="19" t="s">
        <v>33</v>
      </c>
      <c r="F82" s="19" t="s">
        <v>33</v>
      </c>
      <c r="G82" s="19" t="s">
        <v>33</v>
      </c>
      <c r="H82" s="19" t="s">
        <v>33</v>
      </c>
      <c r="I82" s="19" t="s">
        <v>33</v>
      </c>
      <c r="J82" s="19" t="s">
        <v>33</v>
      </c>
      <c r="K82" s="19"/>
      <c r="L82" s="18"/>
    </row>
    <row r="83" spans="1:12" x14ac:dyDescent="0.25">
      <c r="A83" s="18">
        <v>74</v>
      </c>
      <c r="B83" s="18" t="s">
        <v>12</v>
      </c>
      <c r="C83" s="19" t="s">
        <v>33</v>
      </c>
      <c r="D83" s="19" t="s">
        <v>33</v>
      </c>
      <c r="E83" s="19" t="s">
        <v>33</v>
      </c>
      <c r="F83" s="19" t="s">
        <v>33</v>
      </c>
      <c r="G83" s="19" t="s">
        <v>33</v>
      </c>
      <c r="H83" s="19" t="s">
        <v>33</v>
      </c>
      <c r="I83" s="19" t="s">
        <v>33</v>
      </c>
      <c r="J83" s="19" t="s">
        <v>33</v>
      </c>
      <c r="K83" s="19"/>
      <c r="L83" s="19"/>
    </row>
    <row r="84" spans="1:12" ht="89.25" x14ac:dyDescent="0.25">
      <c r="A84" s="13">
        <v>75</v>
      </c>
      <c r="B84" s="13" t="s">
        <v>44</v>
      </c>
      <c r="C84" s="14" t="s">
        <v>33</v>
      </c>
      <c r="D84" s="14" t="s">
        <v>33</v>
      </c>
      <c r="E84" s="14" t="s">
        <v>33</v>
      </c>
      <c r="F84" s="14" t="s">
        <v>33</v>
      </c>
      <c r="G84" s="14" t="s">
        <v>33</v>
      </c>
      <c r="H84" s="14" t="s">
        <v>33</v>
      </c>
      <c r="I84" s="14" t="s">
        <v>33</v>
      </c>
      <c r="J84" s="14" t="s">
        <v>33</v>
      </c>
      <c r="K84" s="14"/>
      <c r="L84" s="14"/>
    </row>
    <row r="85" spans="1:12" x14ac:dyDescent="0.25">
      <c r="A85" s="18">
        <v>76</v>
      </c>
      <c r="B85" s="18" t="s">
        <v>8</v>
      </c>
      <c r="C85" s="19" t="s">
        <v>33</v>
      </c>
      <c r="D85" s="19" t="s">
        <v>33</v>
      </c>
      <c r="E85" s="19" t="s">
        <v>33</v>
      </c>
      <c r="F85" s="19" t="s">
        <v>33</v>
      </c>
      <c r="G85" s="19" t="s">
        <v>33</v>
      </c>
      <c r="H85" s="19" t="s">
        <v>33</v>
      </c>
      <c r="I85" s="19" t="s">
        <v>33</v>
      </c>
      <c r="J85" s="19" t="s">
        <v>33</v>
      </c>
      <c r="K85" s="19"/>
      <c r="L85" s="19"/>
    </row>
    <row r="86" spans="1:12" x14ac:dyDescent="0.25">
      <c r="A86" s="18">
        <v>77</v>
      </c>
      <c r="B86" s="18" t="s">
        <v>9</v>
      </c>
      <c r="C86" s="19" t="s">
        <v>33</v>
      </c>
      <c r="D86" s="19" t="s">
        <v>33</v>
      </c>
      <c r="E86" s="19" t="s">
        <v>33</v>
      </c>
      <c r="F86" s="19" t="s">
        <v>33</v>
      </c>
      <c r="G86" s="19" t="s">
        <v>33</v>
      </c>
      <c r="H86" s="19" t="s">
        <v>33</v>
      </c>
      <c r="I86" s="19" t="s">
        <v>33</v>
      </c>
      <c r="J86" s="19" t="s">
        <v>33</v>
      </c>
      <c r="K86" s="19"/>
      <c r="L86" s="19"/>
    </row>
    <row r="87" spans="1:12" x14ac:dyDescent="0.25">
      <c r="A87" s="18">
        <v>78</v>
      </c>
      <c r="B87" s="18" t="s">
        <v>12</v>
      </c>
      <c r="C87" s="19" t="s">
        <v>33</v>
      </c>
      <c r="D87" s="19" t="s">
        <v>33</v>
      </c>
      <c r="E87" s="19" t="s">
        <v>33</v>
      </c>
      <c r="F87" s="19" t="s">
        <v>33</v>
      </c>
      <c r="G87" s="19" t="s">
        <v>33</v>
      </c>
      <c r="H87" s="19" t="s">
        <v>33</v>
      </c>
      <c r="I87" s="19" t="s">
        <v>33</v>
      </c>
      <c r="J87" s="19" t="s">
        <v>33</v>
      </c>
      <c r="K87" s="19"/>
      <c r="L87" s="19"/>
    </row>
    <row r="88" spans="1:12" ht="76.5" x14ac:dyDescent="0.25">
      <c r="A88" s="13">
        <v>79</v>
      </c>
      <c r="B88" s="13" t="s">
        <v>45</v>
      </c>
      <c r="C88" s="14" t="s">
        <v>33</v>
      </c>
      <c r="D88" s="14" t="s">
        <v>33</v>
      </c>
      <c r="E88" s="14" t="s">
        <v>33</v>
      </c>
      <c r="F88" s="14" t="s">
        <v>33</v>
      </c>
      <c r="G88" s="14" t="s">
        <v>33</v>
      </c>
      <c r="H88" s="14" t="s">
        <v>33</v>
      </c>
      <c r="I88" s="14" t="s">
        <v>33</v>
      </c>
      <c r="J88" s="14" t="s">
        <v>33</v>
      </c>
      <c r="K88" s="14"/>
      <c r="L88" s="14"/>
    </row>
    <row r="89" spans="1:12" x14ac:dyDescent="0.25">
      <c r="A89" s="18">
        <v>80</v>
      </c>
      <c r="B89" s="18" t="s">
        <v>8</v>
      </c>
      <c r="C89" s="19" t="s">
        <v>33</v>
      </c>
      <c r="D89" s="19" t="s">
        <v>33</v>
      </c>
      <c r="E89" s="19" t="s">
        <v>33</v>
      </c>
      <c r="F89" s="19" t="s">
        <v>33</v>
      </c>
      <c r="G89" s="19" t="s">
        <v>33</v>
      </c>
      <c r="H89" s="19" t="s">
        <v>33</v>
      </c>
      <c r="I89" s="19" t="s">
        <v>33</v>
      </c>
      <c r="J89" s="19" t="s">
        <v>33</v>
      </c>
      <c r="K89" s="19"/>
      <c r="L89" s="19"/>
    </row>
    <row r="90" spans="1:12" x14ac:dyDescent="0.25">
      <c r="A90" s="18">
        <v>81</v>
      </c>
      <c r="B90" s="18" t="s">
        <v>9</v>
      </c>
      <c r="C90" s="19" t="s">
        <v>33</v>
      </c>
      <c r="D90" s="19" t="s">
        <v>33</v>
      </c>
      <c r="E90" s="19" t="s">
        <v>33</v>
      </c>
      <c r="F90" s="19" t="s">
        <v>33</v>
      </c>
      <c r="G90" s="19" t="s">
        <v>33</v>
      </c>
      <c r="H90" s="19" t="s">
        <v>33</v>
      </c>
      <c r="I90" s="19" t="s">
        <v>33</v>
      </c>
      <c r="J90" s="19" t="s">
        <v>33</v>
      </c>
      <c r="K90" s="19"/>
      <c r="L90" s="19"/>
    </row>
    <row r="91" spans="1:12" x14ac:dyDescent="0.25">
      <c r="A91" s="18">
        <v>82</v>
      </c>
      <c r="B91" s="18" t="s">
        <v>12</v>
      </c>
      <c r="C91" s="19" t="s">
        <v>33</v>
      </c>
      <c r="D91" s="19" t="s">
        <v>33</v>
      </c>
      <c r="E91" s="19" t="s">
        <v>33</v>
      </c>
      <c r="F91" s="19" t="s">
        <v>33</v>
      </c>
      <c r="G91" s="19" t="s">
        <v>33</v>
      </c>
      <c r="H91" s="19" t="s">
        <v>33</v>
      </c>
      <c r="I91" s="19" t="s">
        <v>33</v>
      </c>
      <c r="J91" s="19" t="s">
        <v>33</v>
      </c>
      <c r="K91" s="19"/>
      <c r="L91" s="19"/>
    </row>
    <row r="92" spans="1:12" ht="89.25" x14ac:dyDescent="0.25">
      <c r="A92" s="13">
        <v>83</v>
      </c>
      <c r="B92" s="13" t="s">
        <v>46</v>
      </c>
      <c r="C92" s="14" t="s">
        <v>33</v>
      </c>
      <c r="D92" s="14" t="s">
        <v>33</v>
      </c>
      <c r="E92" s="14" t="s">
        <v>33</v>
      </c>
      <c r="F92" s="14" t="s">
        <v>33</v>
      </c>
      <c r="G92" s="14" t="s">
        <v>33</v>
      </c>
      <c r="H92" s="14" t="s">
        <v>33</v>
      </c>
      <c r="I92" s="14" t="s">
        <v>33</v>
      </c>
      <c r="J92" s="14" t="s">
        <v>33</v>
      </c>
      <c r="K92" s="14"/>
      <c r="L92" s="14"/>
    </row>
    <row r="93" spans="1:12" x14ac:dyDescent="0.25">
      <c r="A93" s="18">
        <v>84</v>
      </c>
      <c r="B93" s="18" t="s">
        <v>8</v>
      </c>
      <c r="C93" s="19" t="s">
        <v>33</v>
      </c>
      <c r="D93" s="19" t="s">
        <v>33</v>
      </c>
      <c r="E93" s="19" t="s">
        <v>33</v>
      </c>
      <c r="F93" s="19" t="s">
        <v>33</v>
      </c>
      <c r="G93" s="19" t="s">
        <v>33</v>
      </c>
      <c r="H93" s="19" t="s">
        <v>33</v>
      </c>
      <c r="I93" s="19" t="s">
        <v>33</v>
      </c>
      <c r="J93" s="19" t="s">
        <v>33</v>
      </c>
      <c r="K93" s="19"/>
      <c r="L93" s="19"/>
    </row>
    <row r="94" spans="1:12" x14ac:dyDescent="0.25">
      <c r="A94" s="18">
        <v>85</v>
      </c>
      <c r="B94" s="18" t="s">
        <v>9</v>
      </c>
      <c r="C94" s="19" t="s">
        <v>33</v>
      </c>
      <c r="D94" s="19" t="s">
        <v>33</v>
      </c>
      <c r="E94" s="19" t="s">
        <v>33</v>
      </c>
      <c r="F94" s="19" t="s">
        <v>33</v>
      </c>
      <c r="G94" s="19" t="s">
        <v>33</v>
      </c>
      <c r="H94" s="19" t="s">
        <v>33</v>
      </c>
      <c r="I94" s="19" t="s">
        <v>33</v>
      </c>
      <c r="J94" s="19" t="s">
        <v>33</v>
      </c>
      <c r="K94" s="19"/>
      <c r="L94" s="19"/>
    </row>
    <row r="95" spans="1:12" x14ac:dyDescent="0.25">
      <c r="A95" s="18">
        <v>86</v>
      </c>
      <c r="B95" s="18" t="s">
        <v>12</v>
      </c>
      <c r="C95" s="19" t="s">
        <v>33</v>
      </c>
      <c r="D95" s="19" t="s">
        <v>33</v>
      </c>
      <c r="E95" s="19" t="s">
        <v>33</v>
      </c>
      <c r="F95" s="19" t="s">
        <v>33</v>
      </c>
      <c r="G95" s="19" t="s">
        <v>33</v>
      </c>
      <c r="H95" s="19" t="s">
        <v>33</v>
      </c>
      <c r="I95" s="19" t="s">
        <v>33</v>
      </c>
      <c r="J95" s="19" t="s">
        <v>33</v>
      </c>
      <c r="K95" s="19"/>
      <c r="L95" s="19"/>
    </row>
    <row r="96" spans="1:12" ht="89.25" x14ac:dyDescent="0.25">
      <c r="A96" s="13">
        <v>87</v>
      </c>
      <c r="B96" s="13" t="s">
        <v>47</v>
      </c>
      <c r="C96" s="14" t="s">
        <v>33</v>
      </c>
      <c r="D96" s="14" t="s">
        <v>33</v>
      </c>
      <c r="E96" s="14" t="s">
        <v>33</v>
      </c>
      <c r="F96" s="14" t="s">
        <v>33</v>
      </c>
      <c r="G96" s="14" t="s">
        <v>33</v>
      </c>
      <c r="H96" s="14" t="s">
        <v>33</v>
      </c>
      <c r="I96" s="14" t="s">
        <v>33</v>
      </c>
      <c r="J96" s="14" t="s">
        <v>33</v>
      </c>
      <c r="K96" s="14"/>
      <c r="L96" s="14"/>
    </row>
    <row r="97" spans="1:12" x14ac:dyDescent="0.25">
      <c r="A97" s="18">
        <v>88</v>
      </c>
      <c r="B97" s="18" t="s">
        <v>8</v>
      </c>
      <c r="C97" s="19" t="s">
        <v>33</v>
      </c>
      <c r="D97" s="19" t="s">
        <v>33</v>
      </c>
      <c r="E97" s="19" t="s">
        <v>33</v>
      </c>
      <c r="F97" s="19" t="s">
        <v>33</v>
      </c>
      <c r="G97" s="19" t="s">
        <v>33</v>
      </c>
      <c r="H97" s="19" t="s">
        <v>33</v>
      </c>
      <c r="I97" s="19" t="s">
        <v>33</v>
      </c>
      <c r="J97" s="19" t="s">
        <v>33</v>
      </c>
      <c r="K97" s="19"/>
      <c r="L97" s="19"/>
    </row>
    <row r="98" spans="1:12" x14ac:dyDescent="0.25">
      <c r="A98" s="18">
        <v>89</v>
      </c>
      <c r="B98" s="18" t="s">
        <v>9</v>
      </c>
      <c r="C98" s="19" t="s">
        <v>33</v>
      </c>
      <c r="D98" s="19" t="s">
        <v>33</v>
      </c>
      <c r="E98" s="19" t="s">
        <v>33</v>
      </c>
      <c r="F98" s="19" t="s">
        <v>33</v>
      </c>
      <c r="G98" s="19" t="s">
        <v>33</v>
      </c>
      <c r="H98" s="19" t="s">
        <v>33</v>
      </c>
      <c r="I98" s="19" t="s">
        <v>33</v>
      </c>
      <c r="J98" s="19" t="s">
        <v>33</v>
      </c>
      <c r="K98" s="19"/>
      <c r="L98" s="19"/>
    </row>
    <row r="99" spans="1:12" x14ac:dyDescent="0.25">
      <c r="A99" s="18">
        <v>90</v>
      </c>
      <c r="B99" s="18" t="s">
        <v>12</v>
      </c>
      <c r="C99" s="19" t="s">
        <v>33</v>
      </c>
      <c r="D99" s="19" t="s">
        <v>33</v>
      </c>
      <c r="E99" s="19" t="s">
        <v>33</v>
      </c>
      <c r="F99" s="19" t="s">
        <v>33</v>
      </c>
      <c r="G99" s="19" t="s">
        <v>33</v>
      </c>
      <c r="H99" s="19" t="s">
        <v>33</v>
      </c>
      <c r="I99" s="19" t="s">
        <v>33</v>
      </c>
      <c r="J99" s="19" t="s">
        <v>33</v>
      </c>
      <c r="K99" s="19"/>
      <c r="L99" s="19"/>
    </row>
    <row r="100" spans="1:12" ht="89.25" x14ac:dyDescent="0.25">
      <c r="A100" s="13">
        <v>91</v>
      </c>
      <c r="B100" s="13" t="s">
        <v>48</v>
      </c>
      <c r="C100" s="14" t="s">
        <v>33</v>
      </c>
      <c r="D100" s="14" t="s">
        <v>33</v>
      </c>
      <c r="E100" s="14" t="s">
        <v>33</v>
      </c>
      <c r="F100" s="14" t="s">
        <v>33</v>
      </c>
      <c r="G100" s="14" t="s">
        <v>33</v>
      </c>
      <c r="H100" s="14" t="s">
        <v>33</v>
      </c>
      <c r="I100" s="14" t="s">
        <v>33</v>
      </c>
      <c r="J100" s="14" t="s">
        <v>33</v>
      </c>
      <c r="K100" s="14"/>
      <c r="L100" s="14"/>
    </row>
    <row r="101" spans="1:12" x14ac:dyDescent="0.25">
      <c r="A101" s="18">
        <v>92</v>
      </c>
      <c r="B101" s="18" t="s">
        <v>8</v>
      </c>
      <c r="C101" s="19" t="s">
        <v>33</v>
      </c>
      <c r="D101" s="19" t="s">
        <v>33</v>
      </c>
      <c r="E101" s="19" t="s">
        <v>33</v>
      </c>
      <c r="F101" s="19" t="s">
        <v>33</v>
      </c>
      <c r="G101" s="19" t="s">
        <v>33</v>
      </c>
      <c r="H101" s="19" t="s">
        <v>33</v>
      </c>
      <c r="I101" s="19" t="s">
        <v>33</v>
      </c>
      <c r="J101" s="19" t="s">
        <v>33</v>
      </c>
      <c r="K101" s="19"/>
      <c r="L101" s="19"/>
    </row>
    <row r="102" spans="1:12" x14ac:dyDescent="0.25">
      <c r="A102" s="18">
        <v>93</v>
      </c>
      <c r="B102" s="18" t="s">
        <v>9</v>
      </c>
      <c r="C102" s="19" t="s">
        <v>33</v>
      </c>
      <c r="D102" s="19" t="s">
        <v>33</v>
      </c>
      <c r="E102" s="19" t="s">
        <v>33</v>
      </c>
      <c r="F102" s="19" t="s">
        <v>33</v>
      </c>
      <c r="G102" s="19" t="s">
        <v>33</v>
      </c>
      <c r="H102" s="19" t="s">
        <v>33</v>
      </c>
      <c r="I102" s="19" t="s">
        <v>33</v>
      </c>
      <c r="J102" s="19" t="s">
        <v>33</v>
      </c>
      <c r="K102" s="19"/>
      <c r="L102" s="19"/>
    </row>
    <row r="103" spans="1:12" x14ac:dyDescent="0.25">
      <c r="A103" s="18">
        <v>94</v>
      </c>
      <c r="B103" s="18" t="s">
        <v>12</v>
      </c>
      <c r="C103" s="19" t="s">
        <v>33</v>
      </c>
      <c r="D103" s="19" t="s">
        <v>33</v>
      </c>
      <c r="E103" s="19" t="s">
        <v>33</v>
      </c>
      <c r="F103" s="19" t="s">
        <v>33</v>
      </c>
      <c r="G103" s="19" t="s">
        <v>33</v>
      </c>
      <c r="H103" s="19" t="s">
        <v>33</v>
      </c>
      <c r="I103" s="19" t="s">
        <v>33</v>
      </c>
      <c r="J103" s="19" t="s">
        <v>33</v>
      </c>
      <c r="K103" s="19"/>
      <c r="L103" s="19"/>
    </row>
    <row r="104" spans="1:12" ht="89.25" x14ac:dyDescent="0.25">
      <c r="A104" s="13">
        <v>95</v>
      </c>
      <c r="B104" s="13" t="s">
        <v>49</v>
      </c>
      <c r="C104" s="14" t="s">
        <v>33</v>
      </c>
      <c r="D104" s="14" t="s">
        <v>33</v>
      </c>
      <c r="E104" s="14" t="s">
        <v>33</v>
      </c>
      <c r="F104" s="14" t="s">
        <v>33</v>
      </c>
      <c r="G104" s="14" t="s">
        <v>33</v>
      </c>
      <c r="H104" s="14" t="s">
        <v>33</v>
      </c>
      <c r="I104" s="14" t="s">
        <v>33</v>
      </c>
      <c r="J104" s="14" t="s">
        <v>33</v>
      </c>
      <c r="K104" s="14"/>
      <c r="L104" s="14"/>
    </row>
    <row r="105" spans="1:12" x14ac:dyDescent="0.25">
      <c r="A105" s="18">
        <v>96</v>
      </c>
      <c r="B105" s="18" t="s">
        <v>8</v>
      </c>
      <c r="C105" s="19" t="s">
        <v>33</v>
      </c>
      <c r="D105" s="19" t="s">
        <v>33</v>
      </c>
      <c r="E105" s="19" t="s">
        <v>33</v>
      </c>
      <c r="F105" s="19" t="s">
        <v>33</v>
      </c>
      <c r="G105" s="19" t="s">
        <v>33</v>
      </c>
      <c r="H105" s="19" t="s">
        <v>33</v>
      </c>
      <c r="I105" s="19" t="s">
        <v>33</v>
      </c>
      <c r="J105" s="19" t="s">
        <v>33</v>
      </c>
      <c r="K105" s="19"/>
      <c r="L105" s="19"/>
    </row>
    <row r="106" spans="1:12" x14ac:dyDescent="0.25">
      <c r="A106" s="18">
        <v>97</v>
      </c>
      <c r="B106" s="18" t="s">
        <v>9</v>
      </c>
      <c r="C106" s="19" t="s">
        <v>33</v>
      </c>
      <c r="D106" s="19" t="s">
        <v>33</v>
      </c>
      <c r="E106" s="19" t="s">
        <v>33</v>
      </c>
      <c r="F106" s="19" t="s">
        <v>33</v>
      </c>
      <c r="G106" s="19" t="s">
        <v>33</v>
      </c>
      <c r="H106" s="19" t="s">
        <v>33</v>
      </c>
      <c r="I106" s="19" t="s">
        <v>33</v>
      </c>
      <c r="J106" s="19" t="s">
        <v>33</v>
      </c>
      <c r="K106" s="19"/>
      <c r="L106" s="19"/>
    </row>
    <row r="107" spans="1:12" x14ac:dyDescent="0.25">
      <c r="A107" s="18">
        <v>98</v>
      </c>
      <c r="B107" s="18" t="s">
        <v>12</v>
      </c>
      <c r="C107" s="19" t="s">
        <v>33</v>
      </c>
      <c r="D107" s="19" t="s">
        <v>33</v>
      </c>
      <c r="E107" s="19" t="s">
        <v>33</v>
      </c>
      <c r="F107" s="19" t="s">
        <v>33</v>
      </c>
      <c r="G107" s="19" t="s">
        <v>33</v>
      </c>
      <c r="H107" s="19" t="s">
        <v>33</v>
      </c>
      <c r="I107" s="19" t="s">
        <v>33</v>
      </c>
      <c r="J107" s="19" t="s">
        <v>33</v>
      </c>
      <c r="K107" s="19"/>
      <c r="L107" s="19"/>
    </row>
    <row r="108" spans="1:12" ht="89.25" x14ac:dyDescent="0.25">
      <c r="A108" s="13">
        <v>99</v>
      </c>
      <c r="B108" s="13" t="s">
        <v>50</v>
      </c>
      <c r="C108" s="14" t="s">
        <v>33</v>
      </c>
      <c r="D108" s="14" t="s">
        <v>33</v>
      </c>
      <c r="E108" s="14" t="s">
        <v>33</v>
      </c>
      <c r="F108" s="14" t="s">
        <v>33</v>
      </c>
      <c r="G108" s="14" t="s">
        <v>33</v>
      </c>
      <c r="H108" s="14" t="s">
        <v>33</v>
      </c>
      <c r="I108" s="14" t="s">
        <v>33</v>
      </c>
      <c r="J108" s="14" t="s">
        <v>33</v>
      </c>
      <c r="K108" s="14"/>
      <c r="L108" s="14"/>
    </row>
    <row r="109" spans="1:12" x14ac:dyDescent="0.25">
      <c r="A109" s="18">
        <v>100</v>
      </c>
      <c r="B109" s="18" t="s">
        <v>8</v>
      </c>
      <c r="C109" s="19" t="s">
        <v>33</v>
      </c>
      <c r="D109" s="19" t="s">
        <v>33</v>
      </c>
      <c r="E109" s="19" t="s">
        <v>33</v>
      </c>
      <c r="F109" s="19" t="s">
        <v>33</v>
      </c>
      <c r="G109" s="19" t="s">
        <v>33</v>
      </c>
      <c r="H109" s="19" t="s">
        <v>33</v>
      </c>
      <c r="I109" s="19" t="s">
        <v>33</v>
      </c>
      <c r="J109" s="19" t="s">
        <v>33</v>
      </c>
      <c r="K109" s="19"/>
      <c r="L109" s="19"/>
    </row>
    <row r="110" spans="1:12" x14ac:dyDescent="0.25">
      <c r="A110" s="18">
        <v>101</v>
      </c>
      <c r="B110" s="18" t="s">
        <v>9</v>
      </c>
      <c r="C110" s="19" t="s">
        <v>33</v>
      </c>
      <c r="D110" s="19" t="s">
        <v>33</v>
      </c>
      <c r="E110" s="19" t="s">
        <v>33</v>
      </c>
      <c r="F110" s="19" t="s">
        <v>33</v>
      </c>
      <c r="G110" s="19" t="s">
        <v>33</v>
      </c>
      <c r="H110" s="19" t="s">
        <v>33</v>
      </c>
      <c r="I110" s="19" t="s">
        <v>33</v>
      </c>
      <c r="J110" s="19" t="s">
        <v>33</v>
      </c>
      <c r="K110" s="19"/>
      <c r="L110" s="19"/>
    </row>
    <row r="111" spans="1:12" x14ac:dyDescent="0.25">
      <c r="A111" s="18">
        <v>102</v>
      </c>
      <c r="B111" s="18" t="s">
        <v>12</v>
      </c>
      <c r="C111" s="19" t="s">
        <v>33</v>
      </c>
      <c r="D111" s="19" t="s">
        <v>33</v>
      </c>
      <c r="E111" s="19" t="s">
        <v>33</v>
      </c>
      <c r="F111" s="19" t="s">
        <v>33</v>
      </c>
      <c r="G111" s="19" t="s">
        <v>33</v>
      </c>
      <c r="H111" s="19" t="s">
        <v>33</v>
      </c>
      <c r="I111" s="19" t="s">
        <v>33</v>
      </c>
      <c r="J111" s="19" t="s">
        <v>33</v>
      </c>
      <c r="K111" s="19"/>
      <c r="L111" s="19"/>
    </row>
    <row r="112" spans="1:12" ht="89.25" x14ac:dyDescent="0.25">
      <c r="A112" s="13">
        <v>103</v>
      </c>
      <c r="B112" s="13" t="s">
        <v>51</v>
      </c>
      <c r="C112" s="14" t="s">
        <v>33</v>
      </c>
      <c r="D112" s="14" t="s">
        <v>33</v>
      </c>
      <c r="E112" s="14" t="s">
        <v>33</v>
      </c>
      <c r="F112" s="14" t="s">
        <v>33</v>
      </c>
      <c r="G112" s="14" t="s">
        <v>33</v>
      </c>
      <c r="H112" s="14" t="s">
        <v>33</v>
      </c>
      <c r="I112" s="14" t="s">
        <v>33</v>
      </c>
      <c r="J112" s="14" t="s">
        <v>33</v>
      </c>
      <c r="K112" s="14"/>
      <c r="L112" s="14"/>
    </row>
    <row r="113" spans="1:12" x14ac:dyDescent="0.25">
      <c r="A113" s="18">
        <v>104</v>
      </c>
      <c r="B113" s="18" t="s">
        <v>8</v>
      </c>
      <c r="C113" s="19" t="s">
        <v>33</v>
      </c>
      <c r="D113" s="19" t="s">
        <v>33</v>
      </c>
      <c r="E113" s="19" t="s">
        <v>33</v>
      </c>
      <c r="F113" s="19" t="s">
        <v>33</v>
      </c>
      <c r="G113" s="19" t="s">
        <v>33</v>
      </c>
      <c r="H113" s="19" t="s">
        <v>33</v>
      </c>
      <c r="I113" s="19" t="s">
        <v>33</v>
      </c>
      <c r="J113" s="19" t="s">
        <v>33</v>
      </c>
      <c r="K113" s="19"/>
      <c r="L113" s="19"/>
    </row>
    <row r="114" spans="1:12" x14ac:dyDescent="0.25">
      <c r="A114" s="18">
        <v>105</v>
      </c>
      <c r="B114" s="18" t="s">
        <v>9</v>
      </c>
      <c r="C114" s="19" t="s">
        <v>33</v>
      </c>
      <c r="D114" s="19" t="s">
        <v>33</v>
      </c>
      <c r="E114" s="19" t="s">
        <v>33</v>
      </c>
      <c r="F114" s="19" t="s">
        <v>33</v>
      </c>
      <c r="G114" s="19" t="s">
        <v>33</v>
      </c>
      <c r="H114" s="19" t="s">
        <v>33</v>
      </c>
      <c r="I114" s="19" t="s">
        <v>33</v>
      </c>
      <c r="J114" s="19" t="s">
        <v>33</v>
      </c>
      <c r="K114" s="19"/>
      <c r="L114" s="19"/>
    </row>
    <row r="115" spans="1:12" ht="22.5" customHeight="1" x14ac:dyDescent="0.25">
      <c r="A115" s="40">
        <v>106</v>
      </c>
      <c r="B115" s="40" t="s">
        <v>12</v>
      </c>
      <c r="C115" s="19" t="s">
        <v>33</v>
      </c>
      <c r="D115" s="19" t="s">
        <v>33</v>
      </c>
      <c r="E115" s="19" t="s">
        <v>33</v>
      </c>
      <c r="F115" s="19" t="s">
        <v>33</v>
      </c>
      <c r="G115" s="19" t="s">
        <v>33</v>
      </c>
      <c r="H115" s="19" t="s">
        <v>33</v>
      </c>
      <c r="I115" s="19" t="s">
        <v>33</v>
      </c>
      <c r="J115" s="19" t="s">
        <v>33</v>
      </c>
      <c r="K115" s="19"/>
      <c r="L115" s="19"/>
    </row>
    <row r="116" spans="1:12" ht="15" customHeight="1" x14ac:dyDescent="0.25">
      <c r="A116" s="59" t="s">
        <v>52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1"/>
    </row>
    <row r="117" spans="1:12" ht="55.5" customHeight="1" x14ac:dyDescent="0.25">
      <c r="A117" s="30">
        <v>107</v>
      </c>
      <c r="B117" s="30" t="s">
        <v>53</v>
      </c>
      <c r="C117" s="30">
        <v>641.29999999999995</v>
      </c>
      <c r="D117" s="30">
        <v>641.29999999999995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14"/>
      <c r="L117" s="13"/>
    </row>
    <row r="118" spans="1:12" x14ac:dyDescent="0.25">
      <c r="A118" s="65">
        <v>108</v>
      </c>
      <c r="B118" s="65" t="s">
        <v>9</v>
      </c>
      <c r="C118" s="66">
        <v>641.29999999999995</v>
      </c>
      <c r="D118" s="66">
        <v>641.29999999999995</v>
      </c>
      <c r="E118" s="66">
        <v>0</v>
      </c>
      <c r="F118" s="66">
        <v>0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5"/>
    </row>
    <row r="119" spans="1:12" x14ac:dyDescent="0.25">
      <c r="A119" s="65"/>
      <c r="B119" s="65"/>
      <c r="C119" s="66"/>
      <c r="D119" s="66"/>
      <c r="E119" s="66"/>
      <c r="F119" s="66"/>
      <c r="G119" s="66"/>
      <c r="H119" s="66"/>
      <c r="I119" s="66"/>
      <c r="J119" s="66"/>
      <c r="K119" s="66"/>
      <c r="L119" s="65"/>
    </row>
    <row r="120" spans="1:12" ht="25.5" customHeight="1" x14ac:dyDescent="0.25">
      <c r="A120" s="59" t="s">
        <v>54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1"/>
    </row>
    <row r="121" spans="1:12" ht="51" x14ac:dyDescent="0.25">
      <c r="A121" s="13">
        <v>109</v>
      </c>
      <c r="B121" s="13" t="s">
        <v>55</v>
      </c>
      <c r="C121" s="14">
        <v>641.29999999999995</v>
      </c>
      <c r="D121" s="14">
        <v>641.29999999999995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/>
    </row>
    <row r="122" spans="1:12" s="41" customFormat="1" ht="63.75" x14ac:dyDescent="0.25">
      <c r="A122" s="15">
        <v>110</v>
      </c>
      <c r="B122" s="15" t="s">
        <v>79</v>
      </c>
      <c r="C122" s="16">
        <v>641.29999999999995</v>
      </c>
      <c r="D122" s="16">
        <v>641.29999999999995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/>
    </row>
    <row r="123" spans="1:12" s="41" customFormat="1" x14ac:dyDescent="0.25">
      <c r="A123" s="15">
        <v>111</v>
      </c>
      <c r="B123" s="15" t="s">
        <v>56</v>
      </c>
      <c r="C123" s="16">
        <v>641.29999999999995</v>
      </c>
      <c r="D123" s="16">
        <v>641.29999999999995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/>
    </row>
    <row r="124" spans="1:12" ht="25.5" customHeight="1" x14ac:dyDescent="0.25">
      <c r="A124" s="59" t="s">
        <v>57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1"/>
    </row>
    <row r="125" spans="1:12" x14ac:dyDescent="0.25">
      <c r="A125" s="64" t="s">
        <v>81</v>
      </c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</row>
    <row r="126" spans="1:12" ht="76.5" x14ac:dyDescent="0.25">
      <c r="A126" s="13">
        <v>112</v>
      </c>
      <c r="B126" s="13" t="s">
        <v>58</v>
      </c>
      <c r="C126" s="14" t="s">
        <v>59</v>
      </c>
      <c r="D126" s="14" t="s">
        <v>60</v>
      </c>
      <c r="E126" s="14" t="s">
        <v>61</v>
      </c>
      <c r="F126" s="14" t="s">
        <v>7</v>
      </c>
      <c r="G126" s="21">
        <v>62912.23</v>
      </c>
      <c r="H126" s="14">
        <v>710</v>
      </c>
      <c r="I126" s="14">
        <v>0</v>
      </c>
      <c r="J126" s="14">
        <v>0</v>
      </c>
      <c r="K126" s="14">
        <v>0</v>
      </c>
      <c r="L126" s="14"/>
    </row>
    <row r="127" spans="1:12" x14ac:dyDescent="0.25">
      <c r="A127" s="15">
        <v>113</v>
      </c>
      <c r="B127" s="15" t="s">
        <v>8</v>
      </c>
      <c r="C127" s="22">
        <v>99400</v>
      </c>
      <c r="D127" s="16">
        <v>0</v>
      </c>
      <c r="E127" s="16">
        <v>0</v>
      </c>
      <c r="F127" s="16" t="s">
        <v>16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/>
    </row>
    <row r="128" spans="1:12" x14ac:dyDescent="0.25">
      <c r="A128" s="15">
        <v>114</v>
      </c>
      <c r="B128" s="15" t="s">
        <v>9</v>
      </c>
      <c r="C128" s="16" t="s">
        <v>62</v>
      </c>
      <c r="D128" s="22">
        <v>4578.2700000000004</v>
      </c>
      <c r="E128" s="16" t="s">
        <v>61</v>
      </c>
      <c r="F128" s="16" t="s">
        <v>11</v>
      </c>
      <c r="G128" s="16" t="s">
        <v>63</v>
      </c>
      <c r="H128" s="16">
        <v>710</v>
      </c>
      <c r="I128" s="16">
        <v>0</v>
      </c>
      <c r="J128" s="16">
        <v>0</v>
      </c>
      <c r="K128" s="16">
        <v>0</v>
      </c>
      <c r="L128" s="16"/>
    </row>
    <row r="129" spans="1:12" x14ac:dyDescent="0.25">
      <c r="A129" s="15">
        <v>115</v>
      </c>
      <c r="B129" s="15" t="s">
        <v>12</v>
      </c>
      <c r="C129" s="22">
        <v>5100</v>
      </c>
      <c r="D129" s="16">
        <v>0</v>
      </c>
      <c r="E129" s="16">
        <v>0</v>
      </c>
      <c r="F129" s="16" t="s">
        <v>64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/>
    </row>
    <row r="130" spans="1:12" x14ac:dyDescent="0.25">
      <c r="A130" s="59" t="s">
        <v>26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1"/>
      <c r="L130" s="14"/>
    </row>
    <row r="131" spans="1:12" ht="42.75" customHeight="1" x14ac:dyDescent="0.25">
      <c r="A131" s="13">
        <v>116</v>
      </c>
      <c r="B131" s="13" t="s">
        <v>27</v>
      </c>
      <c r="C131" s="10" t="s">
        <v>65</v>
      </c>
      <c r="D131" s="10">
        <v>820.57</v>
      </c>
      <c r="E131" s="10">
        <v>250</v>
      </c>
      <c r="F131" s="10" t="s">
        <v>15</v>
      </c>
      <c r="G131" s="10" t="s">
        <v>66</v>
      </c>
      <c r="H131" s="10">
        <v>0</v>
      </c>
      <c r="I131" s="10">
        <v>0</v>
      </c>
      <c r="J131" s="10">
        <v>0</v>
      </c>
      <c r="K131" s="10"/>
      <c r="L131" s="13"/>
    </row>
    <row r="132" spans="1:12" x14ac:dyDescent="0.25">
      <c r="A132" s="15">
        <v>117</v>
      </c>
      <c r="B132" s="15" t="s">
        <v>8</v>
      </c>
      <c r="C132" s="4" t="s">
        <v>16</v>
      </c>
      <c r="D132" s="4">
        <v>0</v>
      </c>
      <c r="E132" s="4">
        <v>0</v>
      </c>
      <c r="F132" s="4" t="s">
        <v>16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15"/>
    </row>
    <row r="133" spans="1:12" x14ac:dyDescent="0.25">
      <c r="A133" s="15">
        <v>118</v>
      </c>
      <c r="B133" s="15" t="s">
        <v>9</v>
      </c>
      <c r="C133" s="4" t="s">
        <v>67</v>
      </c>
      <c r="D133" s="4">
        <v>820.57</v>
      </c>
      <c r="E133" s="4">
        <v>250</v>
      </c>
      <c r="F133" s="4" t="s">
        <v>18</v>
      </c>
      <c r="G133" s="4" t="s">
        <v>66</v>
      </c>
      <c r="H133" s="4">
        <v>0</v>
      </c>
      <c r="I133" s="4">
        <v>0</v>
      </c>
      <c r="J133" s="4">
        <v>0</v>
      </c>
      <c r="K133" s="4">
        <v>0</v>
      </c>
      <c r="L133" s="15"/>
    </row>
    <row r="134" spans="1:12" x14ac:dyDescent="0.25">
      <c r="A134" s="15">
        <v>119</v>
      </c>
      <c r="B134" s="15" t="s">
        <v>12</v>
      </c>
      <c r="C134" s="4" t="s">
        <v>64</v>
      </c>
      <c r="D134" s="4">
        <v>0</v>
      </c>
      <c r="E134" s="4">
        <v>0</v>
      </c>
      <c r="F134" s="4" t="s">
        <v>64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15"/>
    </row>
    <row r="135" spans="1:12" ht="57.75" customHeight="1" x14ac:dyDescent="0.25">
      <c r="A135" s="30">
        <v>120</v>
      </c>
      <c r="B135" s="30" t="s">
        <v>28</v>
      </c>
      <c r="C135" s="32" t="s">
        <v>65</v>
      </c>
      <c r="D135" s="32">
        <v>820.57</v>
      </c>
      <c r="E135" s="32">
        <v>250</v>
      </c>
      <c r="F135" s="32" t="s">
        <v>15</v>
      </c>
      <c r="G135" s="32" t="s">
        <v>66</v>
      </c>
      <c r="H135" s="32">
        <v>0</v>
      </c>
      <c r="I135" s="32">
        <v>0</v>
      </c>
      <c r="J135" s="32">
        <v>0</v>
      </c>
      <c r="K135" s="10"/>
      <c r="L135" s="13"/>
    </row>
    <row r="136" spans="1:12" ht="78" customHeight="1" x14ac:dyDescent="0.25">
      <c r="A136" s="30">
        <v>121</v>
      </c>
      <c r="B136" s="30" t="s">
        <v>68</v>
      </c>
      <c r="C136" s="32">
        <v>820.57</v>
      </c>
      <c r="D136" s="32">
        <v>820.57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10"/>
      <c r="L136" s="13"/>
    </row>
    <row r="137" spans="1:12" x14ac:dyDescent="0.25">
      <c r="A137" s="18">
        <v>122</v>
      </c>
      <c r="B137" s="18" t="s">
        <v>8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18"/>
    </row>
    <row r="138" spans="1:12" x14ac:dyDescent="0.25">
      <c r="A138" s="18">
        <v>123</v>
      </c>
      <c r="B138" s="18" t="s">
        <v>9</v>
      </c>
      <c r="C138" s="38">
        <v>820.57</v>
      </c>
      <c r="D138" s="38">
        <v>820.57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18"/>
    </row>
    <row r="139" spans="1:12" x14ac:dyDescent="0.25">
      <c r="A139" s="18">
        <v>124</v>
      </c>
      <c r="B139" s="18" t="s">
        <v>12</v>
      </c>
      <c r="C139" s="38" t="s">
        <v>33</v>
      </c>
      <c r="D139" s="38" t="s">
        <v>33</v>
      </c>
      <c r="E139" s="38" t="s">
        <v>33</v>
      </c>
      <c r="F139" s="38" t="s">
        <v>33</v>
      </c>
      <c r="G139" s="38" t="s">
        <v>33</v>
      </c>
      <c r="H139" s="38" t="s">
        <v>33</v>
      </c>
      <c r="I139" s="38" t="s">
        <v>33</v>
      </c>
      <c r="J139" s="38" t="s">
        <v>33</v>
      </c>
      <c r="K139" s="38"/>
      <c r="L139" s="18"/>
    </row>
    <row r="140" spans="1:12" ht="51" x14ac:dyDescent="0.25">
      <c r="A140" s="30">
        <v>125</v>
      </c>
      <c r="B140" s="30" t="s">
        <v>100</v>
      </c>
      <c r="C140" s="34">
        <f>SUM(C141)</f>
        <v>30000</v>
      </c>
      <c r="D140" s="34">
        <f>SUM(D141)</f>
        <v>0</v>
      </c>
      <c r="E140" s="34">
        <f t="shared" ref="E140:K140" si="0">SUM(E141)</f>
        <v>0</v>
      </c>
      <c r="F140" s="34">
        <f t="shared" si="0"/>
        <v>30000</v>
      </c>
      <c r="G140" s="34">
        <f t="shared" si="0"/>
        <v>0</v>
      </c>
      <c r="H140" s="34">
        <f t="shared" si="0"/>
        <v>0</v>
      </c>
      <c r="I140" s="34">
        <f t="shared" si="0"/>
        <v>0</v>
      </c>
      <c r="J140" s="34">
        <f t="shared" si="0"/>
        <v>0</v>
      </c>
      <c r="K140" s="34">
        <f t="shared" si="0"/>
        <v>0</v>
      </c>
      <c r="L140" s="62"/>
    </row>
    <row r="141" spans="1:12" ht="63.75" x14ac:dyDescent="0.25">
      <c r="A141" s="13">
        <v>126</v>
      </c>
      <c r="B141" s="15" t="s">
        <v>80</v>
      </c>
      <c r="C141" s="21">
        <f>SUM(D141:K141)</f>
        <v>30000</v>
      </c>
      <c r="D141" s="21">
        <f>SUM(D142:D144)</f>
        <v>0</v>
      </c>
      <c r="E141" s="21">
        <f t="shared" ref="E141:J141" si="1">SUM(E142:E144)</f>
        <v>0</v>
      </c>
      <c r="F141" s="21">
        <f t="shared" si="1"/>
        <v>30000</v>
      </c>
      <c r="G141" s="21">
        <f t="shared" si="1"/>
        <v>0</v>
      </c>
      <c r="H141" s="21">
        <f t="shared" si="1"/>
        <v>0</v>
      </c>
      <c r="I141" s="21">
        <f t="shared" si="1"/>
        <v>0</v>
      </c>
      <c r="J141" s="21">
        <f t="shared" si="1"/>
        <v>0</v>
      </c>
      <c r="K141" s="21">
        <f>SUM(K142:K144)</f>
        <v>0</v>
      </c>
      <c r="L141" s="62"/>
    </row>
    <row r="142" spans="1:12" x14ac:dyDescent="0.25">
      <c r="A142" s="18">
        <v>127</v>
      </c>
      <c r="B142" s="18" t="s">
        <v>8</v>
      </c>
      <c r="C142" s="25">
        <f>SUM(D142:K142)</f>
        <v>29400</v>
      </c>
      <c r="D142" s="25">
        <v>0</v>
      </c>
      <c r="E142" s="25">
        <v>0</v>
      </c>
      <c r="F142" s="25">
        <v>29400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18"/>
    </row>
    <row r="143" spans="1:12" x14ac:dyDescent="0.25">
      <c r="A143" s="18">
        <v>128</v>
      </c>
      <c r="B143" s="18" t="s">
        <v>9</v>
      </c>
      <c r="C143" s="25">
        <v>600</v>
      </c>
      <c r="D143" s="25">
        <v>0</v>
      </c>
      <c r="E143" s="25">
        <v>0</v>
      </c>
      <c r="F143" s="25">
        <v>600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18"/>
    </row>
    <row r="144" spans="1:12" x14ac:dyDescent="0.25">
      <c r="A144" s="18">
        <v>129</v>
      </c>
      <c r="B144" s="18" t="s">
        <v>12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18"/>
    </row>
    <row r="145" spans="1:12" ht="25.5" x14ac:dyDescent="0.25">
      <c r="A145" s="13">
        <v>130</v>
      </c>
      <c r="B145" s="13" t="s">
        <v>73</v>
      </c>
      <c r="C145" s="32">
        <f>SUM(D145:K145)</f>
        <v>30000</v>
      </c>
      <c r="D145" s="32">
        <f t="shared" ref="D145:K145" si="2">SUM(D146:D148)</f>
        <v>0</v>
      </c>
      <c r="E145" s="32">
        <f t="shared" si="2"/>
        <v>0</v>
      </c>
      <c r="F145" s="32">
        <f t="shared" si="2"/>
        <v>30000</v>
      </c>
      <c r="G145" s="32">
        <f t="shared" si="2"/>
        <v>0</v>
      </c>
      <c r="H145" s="32">
        <f t="shared" si="2"/>
        <v>0</v>
      </c>
      <c r="I145" s="32">
        <f t="shared" si="2"/>
        <v>0</v>
      </c>
      <c r="J145" s="32">
        <f t="shared" si="2"/>
        <v>0</v>
      </c>
      <c r="K145" s="32">
        <f t="shared" si="2"/>
        <v>0</v>
      </c>
      <c r="L145" s="13"/>
    </row>
    <row r="146" spans="1:12" s="41" customFormat="1" x14ac:dyDescent="0.25">
      <c r="A146" s="15">
        <v>131</v>
      </c>
      <c r="B146" s="15" t="s">
        <v>8</v>
      </c>
      <c r="C146" s="53">
        <f t="shared" ref="C146:C148" si="3">SUM(D146:K146)</f>
        <v>29400</v>
      </c>
      <c r="D146" s="4">
        <v>0</v>
      </c>
      <c r="E146" s="4">
        <v>0</v>
      </c>
      <c r="F146" s="4">
        <v>29400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15"/>
    </row>
    <row r="147" spans="1:12" s="41" customFormat="1" x14ac:dyDescent="0.25">
      <c r="A147" s="15">
        <v>132</v>
      </c>
      <c r="B147" s="15" t="s">
        <v>9</v>
      </c>
      <c r="C147" s="53">
        <f t="shared" si="3"/>
        <v>600</v>
      </c>
      <c r="D147" s="4">
        <v>0</v>
      </c>
      <c r="E147" s="4">
        <v>0</v>
      </c>
      <c r="F147" s="4">
        <v>600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15"/>
    </row>
    <row r="148" spans="1:12" s="41" customFormat="1" x14ac:dyDescent="0.25">
      <c r="A148" s="15">
        <v>133</v>
      </c>
      <c r="B148" s="15" t="s">
        <v>12</v>
      </c>
      <c r="C148" s="53">
        <f t="shared" si="3"/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15"/>
    </row>
    <row r="149" spans="1:12" ht="54.75" customHeight="1" x14ac:dyDescent="0.25">
      <c r="A149" s="30">
        <v>134</v>
      </c>
      <c r="B149" s="36" t="s">
        <v>99</v>
      </c>
      <c r="C149" s="32">
        <f>SUM(C150:C152)</f>
        <v>9274.81</v>
      </c>
      <c r="D149" s="32">
        <f t="shared" ref="D149:K149" si="4">SUM(D150:D152)</f>
        <v>139.41</v>
      </c>
      <c r="E149" s="32">
        <f t="shared" si="4"/>
        <v>250</v>
      </c>
      <c r="F149" s="32">
        <f t="shared" si="4"/>
        <v>8052.37</v>
      </c>
      <c r="G149" s="32">
        <f t="shared" si="4"/>
        <v>833.03</v>
      </c>
      <c r="H149" s="32">
        <f t="shared" si="4"/>
        <v>0</v>
      </c>
      <c r="I149" s="32">
        <f t="shared" si="4"/>
        <v>0</v>
      </c>
      <c r="J149" s="32">
        <f t="shared" si="4"/>
        <v>0</v>
      </c>
      <c r="K149" s="32">
        <f t="shared" si="4"/>
        <v>0</v>
      </c>
      <c r="L149" s="13"/>
    </row>
    <row r="150" spans="1:12" ht="20.25" customHeight="1" x14ac:dyDescent="0.25">
      <c r="A150" s="30">
        <v>135</v>
      </c>
      <c r="B150" s="15" t="s">
        <v>8</v>
      </c>
      <c r="C150" s="32"/>
      <c r="D150" s="32"/>
      <c r="E150" s="32"/>
      <c r="F150" s="32"/>
      <c r="G150" s="32"/>
      <c r="H150" s="32"/>
      <c r="I150" s="32"/>
      <c r="J150" s="32"/>
      <c r="K150" s="10"/>
      <c r="L150" s="13"/>
    </row>
    <row r="151" spans="1:12" ht="14.25" customHeight="1" x14ac:dyDescent="0.25">
      <c r="A151" s="30">
        <v>136</v>
      </c>
      <c r="B151" s="15" t="s">
        <v>9</v>
      </c>
      <c r="C151" s="32">
        <f>SUM(C155+C159+C162+C164+C166)</f>
        <v>9274.81</v>
      </c>
      <c r="D151" s="32">
        <f t="shared" ref="D151:K151" si="5">SUM(D155+D159+D162+D164+D166)</f>
        <v>139.41</v>
      </c>
      <c r="E151" s="32">
        <f t="shared" si="5"/>
        <v>250</v>
      </c>
      <c r="F151" s="32">
        <f t="shared" si="5"/>
        <v>8052.37</v>
      </c>
      <c r="G151" s="32">
        <f t="shared" si="5"/>
        <v>833.03</v>
      </c>
      <c r="H151" s="32">
        <f t="shared" si="5"/>
        <v>0</v>
      </c>
      <c r="I151" s="32">
        <f t="shared" si="5"/>
        <v>0</v>
      </c>
      <c r="J151" s="32">
        <f t="shared" si="5"/>
        <v>0</v>
      </c>
      <c r="K151" s="32">
        <f t="shared" si="5"/>
        <v>0</v>
      </c>
      <c r="L151" s="13"/>
    </row>
    <row r="152" spans="1:12" ht="14.25" customHeight="1" x14ac:dyDescent="0.25">
      <c r="A152" s="30">
        <v>137</v>
      </c>
      <c r="B152" s="15" t="s">
        <v>12</v>
      </c>
      <c r="C152" s="32"/>
      <c r="D152" s="32"/>
      <c r="E152" s="32"/>
      <c r="F152" s="32"/>
      <c r="G152" s="32"/>
      <c r="H152" s="32"/>
      <c r="I152" s="32"/>
      <c r="J152" s="32"/>
      <c r="K152" s="10"/>
      <c r="L152" s="13"/>
    </row>
    <row r="153" spans="1:12" ht="114.75" x14ac:dyDescent="0.25">
      <c r="A153" s="13">
        <v>138</v>
      </c>
      <c r="B153" s="13" t="s">
        <v>98</v>
      </c>
      <c r="C153" s="10">
        <f>SUM(C154:C156)</f>
        <v>3493.49</v>
      </c>
      <c r="D153" s="10">
        <f t="shared" ref="D153:K153" si="6">SUM(D154:D156)</f>
        <v>0</v>
      </c>
      <c r="E153" s="10">
        <f t="shared" si="6"/>
        <v>0</v>
      </c>
      <c r="F153" s="10">
        <f t="shared" si="6"/>
        <v>2660.46</v>
      </c>
      <c r="G153" s="10">
        <f t="shared" si="6"/>
        <v>833.03</v>
      </c>
      <c r="H153" s="10">
        <f t="shared" si="6"/>
        <v>0</v>
      </c>
      <c r="I153" s="10">
        <f t="shared" si="6"/>
        <v>0</v>
      </c>
      <c r="J153" s="10">
        <f t="shared" si="6"/>
        <v>0</v>
      </c>
      <c r="K153" s="10">
        <f t="shared" si="6"/>
        <v>0</v>
      </c>
      <c r="L153" s="13"/>
    </row>
    <row r="154" spans="1:12" x14ac:dyDescent="0.25">
      <c r="A154" s="15">
        <v>139</v>
      </c>
      <c r="B154" s="15" t="s">
        <v>8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13"/>
    </row>
    <row r="155" spans="1:12" x14ac:dyDescent="0.25">
      <c r="A155" s="15">
        <v>140</v>
      </c>
      <c r="B155" s="15" t="s">
        <v>9</v>
      </c>
      <c r="C155" s="22">
        <v>3493.49</v>
      </c>
      <c r="D155" s="22">
        <v>0</v>
      </c>
      <c r="E155" s="22">
        <v>0</v>
      </c>
      <c r="F155" s="22">
        <v>2660.46</v>
      </c>
      <c r="G155" s="22">
        <v>833.03</v>
      </c>
      <c r="H155" s="22">
        <v>0</v>
      </c>
      <c r="I155" s="22">
        <v>0</v>
      </c>
      <c r="J155" s="22">
        <v>0</v>
      </c>
      <c r="K155" s="22">
        <v>0</v>
      </c>
      <c r="L155" s="13"/>
    </row>
    <row r="156" spans="1:12" x14ac:dyDescent="0.25">
      <c r="A156" s="15">
        <v>141</v>
      </c>
      <c r="B156" s="15" t="s">
        <v>12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13"/>
    </row>
    <row r="157" spans="1:12" ht="89.25" x14ac:dyDescent="0.25">
      <c r="A157" s="13">
        <v>142</v>
      </c>
      <c r="B157" s="13" t="s">
        <v>97</v>
      </c>
      <c r="C157" s="21">
        <f>SUM(C158:C160)</f>
        <v>4091.91</v>
      </c>
      <c r="D157" s="21">
        <f t="shared" ref="D157:K157" si="7">SUM(D158:D160)</f>
        <v>0</v>
      </c>
      <c r="E157" s="21">
        <f t="shared" si="7"/>
        <v>0</v>
      </c>
      <c r="F157" s="21">
        <f t="shared" si="7"/>
        <v>4091.91</v>
      </c>
      <c r="G157" s="21">
        <f t="shared" si="7"/>
        <v>0</v>
      </c>
      <c r="H157" s="21">
        <f t="shared" si="7"/>
        <v>0</v>
      </c>
      <c r="I157" s="21">
        <f t="shared" si="7"/>
        <v>0</v>
      </c>
      <c r="J157" s="21">
        <f t="shared" si="7"/>
        <v>0</v>
      </c>
      <c r="K157" s="21">
        <f t="shared" si="7"/>
        <v>0</v>
      </c>
      <c r="L157" s="13"/>
    </row>
    <row r="158" spans="1:12" x14ac:dyDescent="0.25">
      <c r="A158" s="15">
        <v>143</v>
      </c>
      <c r="B158" s="15" t="s">
        <v>8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13"/>
    </row>
    <row r="159" spans="1:12" x14ac:dyDescent="0.25">
      <c r="A159" s="15">
        <v>144</v>
      </c>
      <c r="B159" s="15" t="s">
        <v>9</v>
      </c>
      <c r="C159" s="22">
        <v>4091.91</v>
      </c>
      <c r="D159" s="22">
        <v>0</v>
      </c>
      <c r="E159" s="22">
        <v>0</v>
      </c>
      <c r="F159" s="22">
        <v>4091.91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13"/>
    </row>
    <row r="160" spans="1:12" x14ac:dyDescent="0.25">
      <c r="A160" s="15">
        <v>145</v>
      </c>
      <c r="B160" s="15" t="s">
        <v>12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13"/>
    </row>
    <row r="161" spans="1:12" ht="76.5" x14ac:dyDescent="0.25">
      <c r="A161" s="13">
        <v>146</v>
      </c>
      <c r="B161" s="23" t="s">
        <v>82</v>
      </c>
      <c r="C161" s="21">
        <v>139.41</v>
      </c>
      <c r="D161" s="21">
        <v>139.41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/>
      <c r="L161" s="13"/>
    </row>
    <row r="162" spans="1:12" x14ac:dyDescent="0.25">
      <c r="A162" s="15">
        <v>147</v>
      </c>
      <c r="B162" s="15" t="s">
        <v>69</v>
      </c>
      <c r="C162" s="22">
        <v>139.41</v>
      </c>
      <c r="D162" s="22">
        <v>139.41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13"/>
    </row>
    <row r="163" spans="1:12" ht="63.75" x14ac:dyDescent="0.25">
      <c r="A163" s="30">
        <v>148</v>
      </c>
      <c r="B163" s="23" t="s">
        <v>83</v>
      </c>
      <c r="C163" s="21">
        <f>SUM(C164)</f>
        <v>250</v>
      </c>
      <c r="D163" s="21">
        <v>0</v>
      </c>
      <c r="E163" s="21">
        <v>250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/>
      <c r="L163" s="13"/>
    </row>
    <row r="164" spans="1:12" x14ac:dyDescent="0.25">
      <c r="A164" s="15">
        <v>149</v>
      </c>
      <c r="B164" s="15" t="s">
        <v>9</v>
      </c>
      <c r="C164" s="51">
        <v>250</v>
      </c>
      <c r="D164" s="51">
        <v>0</v>
      </c>
      <c r="E164" s="51">
        <v>250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22">
        <v>0</v>
      </c>
      <c r="L164" s="13"/>
    </row>
    <row r="165" spans="1:12" ht="63.75" x14ac:dyDescent="0.25">
      <c r="A165" s="13">
        <v>148</v>
      </c>
      <c r="B165" s="23" t="s">
        <v>84</v>
      </c>
      <c r="C165" s="31">
        <f>SUM(C166)</f>
        <v>1300</v>
      </c>
      <c r="D165" s="31">
        <f t="shared" ref="D165:K165" si="8">SUM(D166)</f>
        <v>0</v>
      </c>
      <c r="E165" s="31">
        <f t="shared" si="8"/>
        <v>0</v>
      </c>
      <c r="F165" s="31">
        <f t="shared" si="8"/>
        <v>1300</v>
      </c>
      <c r="G165" s="31">
        <f t="shared" si="8"/>
        <v>0</v>
      </c>
      <c r="H165" s="31">
        <f t="shared" si="8"/>
        <v>0</v>
      </c>
      <c r="I165" s="31">
        <f t="shared" si="8"/>
        <v>0</v>
      </c>
      <c r="J165" s="31">
        <f t="shared" si="8"/>
        <v>0</v>
      </c>
      <c r="K165" s="31">
        <f t="shared" si="8"/>
        <v>0</v>
      </c>
      <c r="L165" s="13"/>
    </row>
    <row r="166" spans="1:12" x14ac:dyDescent="0.25">
      <c r="A166" s="15">
        <v>149</v>
      </c>
      <c r="B166" s="15" t="s">
        <v>9</v>
      </c>
      <c r="C166" s="22">
        <v>1300</v>
      </c>
      <c r="D166" s="22">
        <v>0</v>
      </c>
      <c r="E166" s="22">
        <v>0</v>
      </c>
      <c r="F166" s="22">
        <v>1300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15"/>
    </row>
    <row r="167" spans="1:12" ht="51" x14ac:dyDescent="0.25">
      <c r="A167" s="30">
        <v>150</v>
      </c>
      <c r="B167" s="13" t="s">
        <v>85</v>
      </c>
      <c r="C167" s="21">
        <v>0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/>
      <c r="L167" s="13"/>
    </row>
    <row r="168" spans="1:12" x14ac:dyDescent="0.25">
      <c r="A168" s="18">
        <v>151</v>
      </c>
      <c r="B168" s="18" t="s">
        <v>8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18"/>
    </row>
    <row r="169" spans="1:12" x14ac:dyDescent="0.25">
      <c r="A169" s="18">
        <v>152</v>
      </c>
      <c r="B169" s="18" t="s">
        <v>9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18"/>
    </row>
    <row r="170" spans="1:12" ht="51" x14ac:dyDescent="0.25">
      <c r="A170" s="23">
        <v>153</v>
      </c>
      <c r="B170" s="23" t="s">
        <v>86</v>
      </c>
      <c r="C170" s="52">
        <v>0</v>
      </c>
      <c r="D170" s="52">
        <v>0</v>
      </c>
      <c r="E170" s="52">
        <v>0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21"/>
      <c r="L170" s="13"/>
    </row>
    <row r="171" spans="1:12" x14ac:dyDescent="0.25">
      <c r="A171" s="20">
        <v>154</v>
      </c>
      <c r="B171" s="20" t="s">
        <v>8</v>
      </c>
      <c r="C171" s="33">
        <v>0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22">
        <v>0</v>
      </c>
      <c r="L171" s="13"/>
    </row>
    <row r="172" spans="1:12" x14ac:dyDescent="0.25">
      <c r="A172" s="20">
        <v>155</v>
      </c>
      <c r="B172" s="20" t="s">
        <v>9</v>
      </c>
      <c r="C172" s="33">
        <v>0</v>
      </c>
      <c r="D172" s="33">
        <v>0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22">
        <v>0</v>
      </c>
      <c r="L172" s="13"/>
    </row>
    <row r="173" spans="1:12" x14ac:dyDescent="0.25">
      <c r="A173" s="20">
        <v>156</v>
      </c>
      <c r="B173" s="20" t="s">
        <v>12</v>
      </c>
      <c r="C173" s="33">
        <v>0</v>
      </c>
      <c r="D173" s="33">
        <v>0</v>
      </c>
      <c r="E173" s="33">
        <v>0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22">
        <v>0</v>
      </c>
      <c r="L173" s="13"/>
    </row>
    <row r="174" spans="1:12" ht="63.75" x14ac:dyDescent="0.25">
      <c r="A174" s="30">
        <v>157</v>
      </c>
      <c r="B174" s="13" t="s">
        <v>87</v>
      </c>
      <c r="C174" s="21" t="s">
        <v>33</v>
      </c>
      <c r="D174" s="21" t="s">
        <v>33</v>
      </c>
      <c r="E174" s="21" t="s">
        <v>33</v>
      </c>
      <c r="F174" s="21" t="s">
        <v>33</v>
      </c>
      <c r="G174" s="21" t="s">
        <v>33</v>
      </c>
      <c r="H174" s="21" t="s">
        <v>33</v>
      </c>
      <c r="I174" s="21" t="s">
        <v>33</v>
      </c>
      <c r="J174" s="21" t="s">
        <v>33</v>
      </c>
      <c r="K174" s="21"/>
      <c r="L174" s="13"/>
    </row>
    <row r="175" spans="1:12" s="42" customFormat="1" x14ac:dyDescent="0.25">
      <c r="A175" s="54">
        <v>158</v>
      </c>
      <c r="B175" s="37" t="s">
        <v>8</v>
      </c>
      <c r="C175" s="38" t="s">
        <v>33</v>
      </c>
      <c r="D175" s="38" t="s">
        <v>33</v>
      </c>
      <c r="E175" s="38" t="s">
        <v>33</v>
      </c>
      <c r="F175" s="38" t="s">
        <v>33</v>
      </c>
      <c r="G175" s="38" t="s">
        <v>33</v>
      </c>
      <c r="H175" s="38" t="s">
        <v>33</v>
      </c>
      <c r="I175" s="38" t="s">
        <v>33</v>
      </c>
      <c r="J175" s="38" t="s">
        <v>33</v>
      </c>
      <c r="K175" s="38" t="s">
        <v>33</v>
      </c>
      <c r="L175" s="37"/>
    </row>
    <row r="176" spans="1:12" s="42" customFormat="1" x14ac:dyDescent="0.25">
      <c r="A176" s="54">
        <v>159</v>
      </c>
      <c r="B176" s="37" t="s">
        <v>9</v>
      </c>
      <c r="C176" s="38" t="s">
        <v>33</v>
      </c>
      <c r="D176" s="38" t="s">
        <v>33</v>
      </c>
      <c r="E176" s="38" t="s">
        <v>33</v>
      </c>
      <c r="F176" s="38" t="s">
        <v>33</v>
      </c>
      <c r="G176" s="38" t="s">
        <v>33</v>
      </c>
      <c r="H176" s="38" t="s">
        <v>33</v>
      </c>
      <c r="I176" s="38" t="s">
        <v>33</v>
      </c>
      <c r="J176" s="38" t="s">
        <v>33</v>
      </c>
      <c r="K176" s="38" t="s">
        <v>33</v>
      </c>
      <c r="L176" s="37"/>
    </row>
    <row r="177" spans="1:12" s="42" customFormat="1" x14ac:dyDescent="0.25">
      <c r="A177" s="54">
        <v>160</v>
      </c>
      <c r="B177" s="37" t="s">
        <v>12</v>
      </c>
      <c r="C177" s="38" t="s">
        <v>33</v>
      </c>
      <c r="D177" s="38" t="s">
        <v>33</v>
      </c>
      <c r="E177" s="38" t="s">
        <v>33</v>
      </c>
      <c r="F177" s="38" t="s">
        <v>33</v>
      </c>
      <c r="G177" s="38" t="s">
        <v>33</v>
      </c>
      <c r="H177" s="38" t="s">
        <v>33</v>
      </c>
      <c r="I177" s="38" t="s">
        <v>33</v>
      </c>
      <c r="J177" s="38" t="s">
        <v>33</v>
      </c>
      <c r="K177" s="38" t="s">
        <v>33</v>
      </c>
      <c r="L177" s="37"/>
    </row>
    <row r="178" spans="1:12" s="42" customFormat="1" ht="81" customHeight="1" x14ac:dyDescent="0.25">
      <c r="A178" s="30">
        <v>161</v>
      </c>
      <c r="B178" s="30" t="s">
        <v>70</v>
      </c>
      <c r="C178" s="31" t="s">
        <v>33</v>
      </c>
      <c r="D178" s="31" t="s">
        <v>33</v>
      </c>
      <c r="E178" s="31" t="s">
        <v>33</v>
      </c>
      <c r="F178" s="31" t="s">
        <v>33</v>
      </c>
      <c r="G178" s="31" t="s">
        <v>33</v>
      </c>
      <c r="H178" s="31" t="s">
        <v>33</v>
      </c>
      <c r="I178" s="31" t="s">
        <v>33</v>
      </c>
      <c r="J178" s="31" t="s">
        <v>33</v>
      </c>
      <c r="K178" s="10"/>
      <c r="L178" s="13"/>
    </row>
    <row r="179" spans="1:12" x14ac:dyDescent="0.25">
      <c r="A179" s="18">
        <v>162</v>
      </c>
      <c r="B179" s="18" t="s">
        <v>8</v>
      </c>
      <c r="C179" s="25" t="s">
        <v>33</v>
      </c>
      <c r="D179" s="25" t="s">
        <v>33</v>
      </c>
      <c r="E179" s="25" t="s">
        <v>33</v>
      </c>
      <c r="F179" s="25" t="s">
        <v>33</v>
      </c>
      <c r="G179" s="25" t="s">
        <v>33</v>
      </c>
      <c r="H179" s="25" t="s">
        <v>33</v>
      </c>
      <c r="I179" s="25" t="s">
        <v>33</v>
      </c>
      <c r="J179" s="25" t="s">
        <v>33</v>
      </c>
      <c r="K179" s="25" t="s">
        <v>33</v>
      </c>
      <c r="L179" s="18"/>
    </row>
    <row r="180" spans="1:12" x14ac:dyDescent="0.25">
      <c r="A180" s="18">
        <v>163</v>
      </c>
      <c r="B180" s="18" t="s">
        <v>9</v>
      </c>
      <c r="C180" s="25" t="s">
        <v>33</v>
      </c>
      <c r="D180" s="25" t="s">
        <v>33</v>
      </c>
      <c r="E180" s="25" t="s">
        <v>33</v>
      </c>
      <c r="F180" s="25" t="s">
        <v>33</v>
      </c>
      <c r="G180" s="25" t="s">
        <v>33</v>
      </c>
      <c r="H180" s="25" t="s">
        <v>33</v>
      </c>
      <c r="I180" s="25" t="s">
        <v>33</v>
      </c>
      <c r="J180" s="25" t="s">
        <v>33</v>
      </c>
      <c r="K180" s="25" t="s">
        <v>33</v>
      </c>
      <c r="L180" s="18"/>
    </row>
    <row r="181" spans="1:12" x14ac:dyDescent="0.25">
      <c r="A181" s="18">
        <v>164</v>
      </c>
      <c r="B181" s="18" t="s">
        <v>12</v>
      </c>
      <c r="C181" s="25" t="s">
        <v>33</v>
      </c>
      <c r="D181" s="25" t="s">
        <v>33</v>
      </c>
      <c r="E181" s="25" t="s">
        <v>33</v>
      </c>
      <c r="F181" s="25" t="s">
        <v>33</v>
      </c>
      <c r="G181" s="25" t="s">
        <v>33</v>
      </c>
      <c r="H181" s="25" t="s">
        <v>33</v>
      </c>
      <c r="I181" s="25" t="s">
        <v>33</v>
      </c>
      <c r="J181" s="25" t="s">
        <v>33</v>
      </c>
      <c r="K181" s="25" t="s">
        <v>33</v>
      </c>
      <c r="L181" s="18"/>
    </row>
    <row r="182" spans="1:12" ht="63.75" x14ac:dyDescent="0.25">
      <c r="A182" s="30">
        <v>165</v>
      </c>
      <c r="B182" s="13" t="s">
        <v>88</v>
      </c>
      <c r="C182" s="21" t="s">
        <v>33</v>
      </c>
      <c r="D182" s="21" t="s">
        <v>33</v>
      </c>
      <c r="E182" s="21" t="s">
        <v>33</v>
      </c>
      <c r="F182" s="21" t="s">
        <v>33</v>
      </c>
      <c r="G182" s="21" t="s">
        <v>33</v>
      </c>
      <c r="H182" s="21" t="s">
        <v>33</v>
      </c>
      <c r="I182" s="21" t="s">
        <v>33</v>
      </c>
      <c r="J182" s="21" t="s">
        <v>33</v>
      </c>
      <c r="K182" s="21"/>
      <c r="L182" s="13"/>
    </row>
    <row r="183" spans="1:12" x14ac:dyDescent="0.25">
      <c r="A183" s="18">
        <v>167</v>
      </c>
      <c r="B183" s="18" t="s">
        <v>8</v>
      </c>
      <c r="C183" s="25" t="s">
        <v>33</v>
      </c>
      <c r="D183" s="25" t="s">
        <v>33</v>
      </c>
      <c r="E183" s="25" t="s">
        <v>33</v>
      </c>
      <c r="F183" s="25" t="s">
        <v>33</v>
      </c>
      <c r="G183" s="25" t="s">
        <v>33</v>
      </c>
      <c r="H183" s="25" t="s">
        <v>33</v>
      </c>
      <c r="I183" s="25" t="s">
        <v>33</v>
      </c>
      <c r="J183" s="25" t="s">
        <v>33</v>
      </c>
      <c r="K183" s="25" t="s">
        <v>33</v>
      </c>
      <c r="L183" s="18"/>
    </row>
    <row r="184" spans="1:12" x14ac:dyDescent="0.25">
      <c r="A184" s="18">
        <v>168</v>
      </c>
      <c r="B184" s="18" t="s">
        <v>9</v>
      </c>
      <c r="C184" s="25" t="s">
        <v>33</v>
      </c>
      <c r="D184" s="25" t="s">
        <v>33</v>
      </c>
      <c r="E184" s="25" t="s">
        <v>33</v>
      </c>
      <c r="F184" s="25" t="s">
        <v>33</v>
      </c>
      <c r="G184" s="25" t="s">
        <v>33</v>
      </c>
      <c r="H184" s="25" t="s">
        <v>33</v>
      </c>
      <c r="I184" s="25" t="s">
        <v>33</v>
      </c>
      <c r="J184" s="25" t="s">
        <v>33</v>
      </c>
      <c r="K184" s="25" t="s">
        <v>33</v>
      </c>
      <c r="L184" s="18"/>
    </row>
    <row r="185" spans="1:12" x14ac:dyDescent="0.25">
      <c r="A185" s="18">
        <v>169</v>
      </c>
      <c r="B185" s="18" t="s">
        <v>12</v>
      </c>
      <c r="C185" s="25" t="s">
        <v>33</v>
      </c>
      <c r="D185" s="25" t="s">
        <v>33</v>
      </c>
      <c r="E185" s="25" t="s">
        <v>33</v>
      </c>
      <c r="F185" s="25" t="s">
        <v>33</v>
      </c>
      <c r="G185" s="25" t="s">
        <v>33</v>
      </c>
      <c r="H185" s="25" t="s">
        <v>33</v>
      </c>
      <c r="I185" s="25" t="s">
        <v>33</v>
      </c>
      <c r="J185" s="25" t="s">
        <v>33</v>
      </c>
      <c r="K185" s="25" t="s">
        <v>33</v>
      </c>
      <c r="L185" s="18"/>
    </row>
    <row r="186" spans="1:12" ht="57.75" customHeight="1" x14ac:dyDescent="0.25">
      <c r="A186" s="30">
        <v>170</v>
      </c>
      <c r="B186" s="30" t="s">
        <v>71</v>
      </c>
      <c r="C186" s="31" t="s">
        <v>33</v>
      </c>
      <c r="D186" s="31" t="s">
        <v>33</v>
      </c>
      <c r="E186" s="31" t="s">
        <v>33</v>
      </c>
      <c r="F186" s="31" t="s">
        <v>33</v>
      </c>
      <c r="G186" s="31" t="s">
        <v>33</v>
      </c>
      <c r="H186" s="31" t="s">
        <v>33</v>
      </c>
      <c r="I186" s="31" t="s">
        <v>33</v>
      </c>
      <c r="J186" s="31" t="s">
        <v>33</v>
      </c>
      <c r="K186" s="21"/>
      <c r="L186" s="13"/>
    </row>
    <row r="187" spans="1:12" x14ac:dyDescent="0.25">
      <c r="A187" s="18">
        <v>171</v>
      </c>
      <c r="B187" s="18" t="s">
        <v>8</v>
      </c>
      <c r="C187" s="25" t="s">
        <v>33</v>
      </c>
      <c r="D187" s="25" t="s">
        <v>33</v>
      </c>
      <c r="E187" s="25" t="s">
        <v>33</v>
      </c>
      <c r="F187" s="25" t="s">
        <v>33</v>
      </c>
      <c r="G187" s="25" t="s">
        <v>33</v>
      </c>
      <c r="H187" s="25" t="s">
        <v>33</v>
      </c>
      <c r="I187" s="25" t="s">
        <v>33</v>
      </c>
      <c r="J187" s="25" t="s">
        <v>33</v>
      </c>
      <c r="K187" s="25" t="s">
        <v>33</v>
      </c>
      <c r="L187" s="18"/>
    </row>
    <row r="188" spans="1:12" x14ac:dyDescent="0.25">
      <c r="A188" s="18">
        <v>172</v>
      </c>
      <c r="B188" s="18" t="s">
        <v>9</v>
      </c>
      <c r="C188" s="25" t="s">
        <v>33</v>
      </c>
      <c r="D188" s="25" t="s">
        <v>33</v>
      </c>
      <c r="E188" s="25" t="s">
        <v>33</v>
      </c>
      <c r="F188" s="25" t="s">
        <v>33</v>
      </c>
      <c r="G188" s="25" t="s">
        <v>33</v>
      </c>
      <c r="H188" s="25" t="s">
        <v>33</v>
      </c>
      <c r="I188" s="25" t="s">
        <v>33</v>
      </c>
      <c r="J188" s="25" t="s">
        <v>33</v>
      </c>
      <c r="K188" s="25" t="s">
        <v>33</v>
      </c>
      <c r="L188" s="18"/>
    </row>
    <row r="189" spans="1:12" x14ac:dyDescent="0.25">
      <c r="A189" s="18">
        <v>173</v>
      </c>
      <c r="B189" s="18" t="s">
        <v>12</v>
      </c>
      <c r="C189" s="25" t="s">
        <v>33</v>
      </c>
      <c r="D189" s="25" t="s">
        <v>33</v>
      </c>
      <c r="E189" s="25" t="s">
        <v>33</v>
      </c>
      <c r="F189" s="25" t="s">
        <v>33</v>
      </c>
      <c r="G189" s="25" t="s">
        <v>33</v>
      </c>
      <c r="H189" s="25" t="s">
        <v>33</v>
      </c>
      <c r="I189" s="25" t="s">
        <v>33</v>
      </c>
      <c r="J189" s="25" t="s">
        <v>33</v>
      </c>
      <c r="K189" s="25" t="s">
        <v>33</v>
      </c>
      <c r="L189" s="18"/>
    </row>
    <row r="190" spans="1:12" x14ac:dyDescent="0.2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</row>
    <row r="191" spans="1:12" ht="25.5" customHeight="1" x14ac:dyDescent="0.25">
      <c r="A191" s="63" t="s">
        <v>72</v>
      </c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</row>
    <row r="192" spans="1:12" ht="76.5" x14ac:dyDescent="0.25">
      <c r="A192" s="40">
        <v>174</v>
      </c>
      <c r="B192" s="24" t="s">
        <v>89</v>
      </c>
      <c r="C192" s="45">
        <f>SUM(C193:C195)</f>
        <v>186404.2</v>
      </c>
      <c r="D192" s="45">
        <f t="shared" ref="D192:K192" si="9">SUM(D193:D195)</f>
        <v>0</v>
      </c>
      <c r="E192" s="45">
        <f t="shared" si="9"/>
        <v>0</v>
      </c>
      <c r="F192" s="45">
        <f t="shared" si="9"/>
        <v>125100</v>
      </c>
      <c r="G192" s="45">
        <f t="shared" si="9"/>
        <v>61304.2</v>
      </c>
      <c r="H192" s="45">
        <f t="shared" si="9"/>
        <v>0</v>
      </c>
      <c r="I192" s="45">
        <f t="shared" si="9"/>
        <v>0</v>
      </c>
      <c r="J192" s="45">
        <f t="shared" si="9"/>
        <v>0</v>
      </c>
      <c r="K192" s="45">
        <f t="shared" si="9"/>
        <v>0</v>
      </c>
      <c r="L192" s="7"/>
    </row>
    <row r="193" spans="1:12" x14ac:dyDescent="0.25">
      <c r="A193" s="18">
        <v>175</v>
      </c>
      <c r="B193" s="18" t="s">
        <v>8</v>
      </c>
      <c r="C193" s="38">
        <v>70000</v>
      </c>
      <c r="D193" s="38">
        <v>0</v>
      </c>
      <c r="E193" s="38">
        <v>0</v>
      </c>
      <c r="F193" s="38">
        <v>70000</v>
      </c>
      <c r="G193" s="38">
        <v>0</v>
      </c>
      <c r="H193" s="38">
        <v>0</v>
      </c>
      <c r="I193" s="38">
        <v>0</v>
      </c>
      <c r="J193" s="38">
        <v>0</v>
      </c>
      <c r="K193" s="44">
        <v>0</v>
      </c>
      <c r="L193" s="18"/>
    </row>
    <row r="194" spans="1:12" x14ac:dyDescent="0.25">
      <c r="A194" s="18">
        <v>176</v>
      </c>
      <c r="B194" s="18" t="s">
        <v>9</v>
      </c>
      <c r="C194" s="38">
        <v>111304.2</v>
      </c>
      <c r="D194" s="38">
        <v>0</v>
      </c>
      <c r="E194" s="38">
        <v>0</v>
      </c>
      <c r="F194" s="38">
        <v>50000</v>
      </c>
      <c r="G194" s="38">
        <v>61304.2</v>
      </c>
      <c r="H194" s="38">
        <v>0</v>
      </c>
      <c r="I194" s="38">
        <v>0</v>
      </c>
      <c r="J194" s="38">
        <v>0</v>
      </c>
      <c r="K194" s="44">
        <v>0</v>
      </c>
      <c r="L194" s="18"/>
    </row>
    <row r="195" spans="1:12" x14ac:dyDescent="0.25">
      <c r="A195" s="18">
        <v>177</v>
      </c>
      <c r="B195" s="26" t="s">
        <v>12</v>
      </c>
      <c r="C195" s="38">
        <v>5100</v>
      </c>
      <c r="D195" s="38">
        <v>0</v>
      </c>
      <c r="E195" s="38">
        <v>0</v>
      </c>
      <c r="F195" s="38">
        <v>5100</v>
      </c>
      <c r="G195" s="38">
        <v>0</v>
      </c>
      <c r="H195" s="38">
        <v>0</v>
      </c>
      <c r="I195" s="38">
        <v>0</v>
      </c>
      <c r="J195" s="38">
        <v>0</v>
      </c>
      <c r="K195" s="44">
        <v>0</v>
      </c>
      <c r="L195" s="18"/>
    </row>
    <row r="196" spans="1:12" ht="25.5" x14ac:dyDescent="0.25">
      <c r="A196" s="18">
        <v>178</v>
      </c>
      <c r="B196" s="24" t="s">
        <v>73</v>
      </c>
      <c r="C196" s="44">
        <f>SUM(C197+C198+C200)</f>
        <v>186404.2</v>
      </c>
      <c r="D196" s="44">
        <f t="shared" ref="D196:K196" si="10">SUM(D197+D198+D200)</f>
        <v>0</v>
      </c>
      <c r="E196" s="44">
        <f t="shared" si="10"/>
        <v>0</v>
      </c>
      <c r="F196" s="44">
        <f t="shared" si="10"/>
        <v>125100</v>
      </c>
      <c r="G196" s="44">
        <f t="shared" si="10"/>
        <v>61304.2</v>
      </c>
      <c r="H196" s="44">
        <f t="shared" si="10"/>
        <v>0</v>
      </c>
      <c r="I196" s="44">
        <f t="shared" si="10"/>
        <v>0</v>
      </c>
      <c r="J196" s="44">
        <f t="shared" si="10"/>
        <v>0</v>
      </c>
      <c r="K196" s="44">
        <f t="shared" si="10"/>
        <v>0</v>
      </c>
      <c r="L196" s="18"/>
    </row>
    <row r="197" spans="1:12" x14ac:dyDescent="0.25">
      <c r="A197" s="18">
        <v>179</v>
      </c>
      <c r="B197" s="27" t="s">
        <v>8</v>
      </c>
      <c r="C197" s="44">
        <v>70000</v>
      </c>
      <c r="D197" s="44">
        <v>0</v>
      </c>
      <c r="E197" s="44">
        <v>0</v>
      </c>
      <c r="F197" s="44">
        <v>70000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18"/>
    </row>
    <row r="198" spans="1:12" x14ac:dyDescent="0.25">
      <c r="A198" s="18">
        <v>180</v>
      </c>
      <c r="B198" s="27" t="s">
        <v>9</v>
      </c>
      <c r="C198" s="44">
        <v>111304.2</v>
      </c>
      <c r="D198" s="44">
        <v>0</v>
      </c>
      <c r="E198" s="44">
        <v>0</v>
      </c>
      <c r="F198" s="44">
        <v>50000</v>
      </c>
      <c r="G198" s="44">
        <v>61304.2</v>
      </c>
      <c r="H198" s="44">
        <v>0</v>
      </c>
      <c r="I198" s="44">
        <v>0</v>
      </c>
      <c r="J198" s="44">
        <v>0</v>
      </c>
      <c r="K198" s="44">
        <v>0</v>
      </c>
      <c r="L198" s="18"/>
    </row>
    <row r="199" spans="1:12" ht="38.25" x14ac:dyDescent="0.25">
      <c r="A199" s="40">
        <v>181</v>
      </c>
      <c r="B199" s="27" t="s">
        <v>90</v>
      </c>
      <c r="C199" s="44">
        <v>700</v>
      </c>
      <c r="D199" s="44">
        <v>0</v>
      </c>
      <c r="E199" s="44">
        <v>0</v>
      </c>
      <c r="F199" s="44">
        <v>700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18"/>
    </row>
    <row r="200" spans="1:12" x14ac:dyDescent="0.25">
      <c r="A200" s="40">
        <v>182</v>
      </c>
      <c r="B200" s="43" t="s">
        <v>12</v>
      </c>
      <c r="C200" s="44">
        <v>5100</v>
      </c>
      <c r="D200" s="44">
        <v>0</v>
      </c>
      <c r="E200" s="44">
        <v>0</v>
      </c>
      <c r="F200" s="44">
        <v>5100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18"/>
    </row>
    <row r="201" spans="1:12" ht="34.5" customHeight="1" x14ac:dyDescent="0.25">
      <c r="A201" s="63" t="s">
        <v>91</v>
      </c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</row>
    <row r="202" spans="1:12" ht="76.5" x14ac:dyDescent="0.25">
      <c r="A202" s="40">
        <v>183</v>
      </c>
      <c r="B202" s="24" t="s">
        <v>92</v>
      </c>
      <c r="C202" s="46">
        <v>0</v>
      </c>
      <c r="D202" s="46">
        <v>0</v>
      </c>
      <c r="E202" s="46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18"/>
    </row>
    <row r="203" spans="1:12" x14ac:dyDescent="0.25">
      <c r="A203" s="18">
        <v>184</v>
      </c>
      <c r="B203" s="18" t="s">
        <v>8</v>
      </c>
      <c r="C203" s="47">
        <v>0</v>
      </c>
      <c r="D203" s="47">
        <v>0</v>
      </c>
      <c r="E203" s="47">
        <v>0</v>
      </c>
      <c r="F203" s="47">
        <v>0</v>
      </c>
      <c r="G203" s="47">
        <v>0</v>
      </c>
      <c r="H203" s="47">
        <v>0</v>
      </c>
      <c r="I203" s="47">
        <v>0</v>
      </c>
      <c r="J203" s="47">
        <v>0</v>
      </c>
      <c r="K203" s="47">
        <v>0</v>
      </c>
      <c r="L203" s="18"/>
    </row>
    <row r="204" spans="1:12" ht="31.5" customHeight="1" x14ac:dyDescent="0.25">
      <c r="A204" s="40">
        <v>185</v>
      </c>
      <c r="B204" s="39" t="s">
        <v>73</v>
      </c>
      <c r="C204" s="48">
        <v>0</v>
      </c>
      <c r="D204" s="48">
        <v>0</v>
      </c>
      <c r="E204" s="48">
        <v>0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18"/>
    </row>
    <row r="205" spans="1:12" x14ac:dyDescent="0.25">
      <c r="A205" s="18">
        <v>186</v>
      </c>
      <c r="B205" s="27" t="s">
        <v>8</v>
      </c>
      <c r="C205" s="47">
        <v>0</v>
      </c>
      <c r="D205" s="47">
        <v>0</v>
      </c>
      <c r="E205" s="47">
        <v>0</v>
      </c>
      <c r="F205" s="47">
        <v>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18"/>
    </row>
    <row r="206" spans="1:12" ht="15" customHeight="1" x14ac:dyDescent="0.25">
      <c r="A206" s="59" t="s">
        <v>52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1"/>
    </row>
    <row r="207" spans="1:12" ht="45.75" customHeight="1" x14ac:dyDescent="0.25">
      <c r="A207" s="30">
        <v>187</v>
      </c>
      <c r="B207" s="30" t="s">
        <v>53</v>
      </c>
      <c r="C207" s="32" t="s">
        <v>74</v>
      </c>
      <c r="D207" s="32">
        <v>3618.29</v>
      </c>
      <c r="E207" s="32" t="s">
        <v>75</v>
      </c>
      <c r="F207" s="32" t="s">
        <v>21</v>
      </c>
      <c r="G207" s="32">
        <v>775</v>
      </c>
      <c r="H207" s="32">
        <v>710</v>
      </c>
      <c r="I207" s="32">
        <v>0</v>
      </c>
      <c r="J207" s="32">
        <v>0</v>
      </c>
      <c r="K207" s="10"/>
      <c r="L207" s="13"/>
    </row>
    <row r="208" spans="1:12" ht="14.25" customHeight="1" x14ac:dyDescent="0.25">
      <c r="A208" s="15">
        <v>188</v>
      </c>
      <c r="B208" s="15" t="s">
        <v>9</v>
      </c>
      <c r="C208" s="4" t="s">
        <v>74</v>
      </c>
      <c r="D208" s="4" t="s">
        <v>76</v>
      </c>
      <c r="E208" s="4" t="s">
        <v>75</v>
      </c>
      <c r="F208" s="4" t="s">
        <v>21</v>
      </c>
      <c r="G208" s="4">
        <v>775</v>
      </c>
      <c r="H208" s="4">
        <v>710</v>
      </c>
      <c r="I208" s="4">
        <v>0</v>
      </c>
      <c r="J208" s="4">
        <v>0</v>
      </c>
      <c r="K208" s="4"/>
      <c r="L208" s="15"/>
    </row>
    <row r="209" spans="1:12" ht="15" customHeight="1" x14ac:dyDescent="0.25">
      <c r="A209" s="59" t="s">
        <v>93</v>
      </c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1"/>
    </row>
    <row r="210" spans="1:12" ht="38.25" x14ac:dyDescent="0.25">
      <c r="A210" s="30">
        <v>189</v>
      </c>
      <c r="B210" s="30" t="s">
        <v>94</v>
      </c>
      <c r="C210" s="49" t="s">
        <v>74</v>
      </c>
      <c r="D210" s="49" t="s">
        <v>76</v>
      </c>
      <c r="E210" s="49" t="s">
        <v>75</v>
      </c>
      <c r="F210" s="49" t="s">
        <v>21</v>
      </c>
      <c r="G210" s="49">
        <v>775</v>
      </c>
      <c r="H210" s="49">
        <v>710</v>
      </c>
      <c r="I210" s="49">
        <v>0</v>
      </c>
      <c r="J210" s="49">
        <v>0</v>
      </c>
      <c r="K210" s="32"/>
      <c r="L210" s="62"/>
    </row>
    <row r="211" spans="1:12" x14ac:dyDescent="0.25">
      <c r="A211" s="30">
        <v>190</v>
      </c>
      <c r="B211" s="18" t="s">
        <v>9</v>
      </c>
      <c r="C211" s="49"/>
      <c r="D211" s="49"/>
      <c r="E211" s="49"/>
      <c r="F211" s="49"/>
      <c r="G211" s="49"/>
      <c r="H211" s="49"/>
      <c r="I211" s="49"/>
      <c r="J211" s="49"/>
      <c r="K211" s="32"/>
      <c r="L211" s="62"/>
    </row>
    <row r="212" spans="1:12" ht="64.5" customHeight="1" x14ac:dyDescent="0.25">
      <c r="A212" s="15">
        <v>191</v>
      </c>
      <c r="B212" s="13" t="s">
        <v>77</v>
      </c>
      <c r="C212" s="50">
        <f>SUM(C213)</f>
        <v>15814.29</v>
      </c>
      <c r="D212" s="50">
        <f t="shared" ref="D212:K212" si="11">SUM(D213)</f>
        <v>3618.29</v>
      </c>
      <c r="E212" s="50">
        <f t="shared" si="11"/>
        <v>5876</v>
      </c>
      <c r="F212" s="50">
        <f t="shared" si="11"/>
        <v>4835</v>
      </c>
      <c r="G212" s="50">
        <f t="shared" si="11"/>
        <v>775</v>
      </c>
      <c r="H212" s="50">
        <f t="shared" si="11"/>
        <v>710</v>
      </c>
      <c r="I212" s="50">
        <f t="shared" si="11"/>
        <v>0</v>
      </c>
      <c r="J212" s="50">
        <f t="shared" si="11"/>
        <v>0</v>
      </c>
      <c r="K212" s="50">
        <f t="shared" si="11"/>
        <v>0</v>
      </c>
      <c r="L212" s="62"/>
    </row>
    <row r="213" spans="1:12" x14ac:dyDescent="0.25">
      <c r="A213" s="18">
        <v>192</v>
      </c>
      <c r="B213" s="18" t="s">
        <v>9</v>
      </c>
      <c r="C213" s="38">
        <v>15814.29</v>
      </c>
      <c r="D213" s="38">
        <v>3618.29</v>
      </c>
      <c r="E213" s="38">
        <v>5876</v>
      </c>
      <c r="F213" s="38">
        <v>4835</v>
      </c>
      <c r="G213" s="38">
        <v>775</v>
      </c>
      <c r="H213" s="38">
        <v>710</v>
      </c>
      <c r="I213" s="38">
        <v>0</v>
      </c>
      <c r="J213" s="38">
        <v>0</v>
      </c>
      <c r="K213" s="38">
        <v>0</v>
      </c>
      <c r="L213" s="18"/>
    </row>
    <row r="214" spans="1:12" ht="89.25" x14ac:dyDescent="0.25">
      <c r="A214" s="40">
        <v>193</v>
      </c>
      <c r="B214" s="7" t="s">
        <v>95</v>
      </c>
      <c r="C214" s="45">
        <f>SUM(C215)</f>
        <v>500</v>
      </c>
      <c r="D214" s="45">
        <f t="shared" ref="D214:K214" si="12">SUM(D215)</f>
        <v>200</v>
      </c>
      <c r="E214" s="45">
        <f t="shared" si="12"/>
        <v>300</v>
      </c>
      <c r="F214" s="45">
        <f t="shared" si="12"/>
        <v>0</v>
      </c>
      <c r="G214" s="45">
        <f t="shared" si="12"/>
        <v>0</v>
      </c>
      <c r="H214" s="45">
        <f t="shared" si="12"/>
        <v>0</v>
      </c>
      <c r="I214" s="45">
        <f t="shared" si="12"/>
        <v>0</v>
      </c>
      <c r="J214" s="45">
        <f t="shared" si="12"/>
        <v>0</v>
      </c>
      <c r="K214" s="45">
        <f t="shared" si="12"/>
        <v>0</v>
      </c>
      <c r="L214" s="7"/>
    </row>
    <row r="215" spans="1:12" x14ac:dyDescent="0.25">
      <c r="A215" s="18">
        <v>194</v>
      </c>
      <c r="B215" s="18" t="s">
        <v>9</v>
      </c>
      <c r="C215" s="38">
        <v>500</v>
      </c>
      <c r="D215" s="38">
        <v>200</v>
      </c>
      <c r="E215" s="38">
        <v>300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18"/>
    </row>
    <row r="216" spans="1:12" ht="216.75" x14ac:dyDescent="0.25">
      <c r="A216" s="39">
        <v>195</v>
      </c>
      <c r="B216" s="7" t="s">
        <v>96</v>
      </c>
      <c r="C216" s="45">
        <f>SUM(C217)</f>
        <v>299</v>
      </c>
      <c r="D216" s="45">
        <f t="shared" ref="D216:K216" si="13">SUM(D217)</f>
        <v>0</v>
      </c>
      <c r="E216" s="45">
        <f t="shared" si="13"/>
        <v>99</v>
      </c>
      <c r="F216" s="45">
        <f t="shared" si="13"/>
        <v>75</v>
      </c>
      <c r="G216" s="45">
        <f t="shared" si="13"/>
        <v>75</v>
      </c>
      <c r="H216" s="45">
        <f t="shared" si="13"/>
        <v>50</v>
      </c>
      <c r="I216" s="45">
        <f t="shared" si="13"/>
        <v>0</v>
      </c>
      <c r="J216" s="45">
        <f t="shared" si="13"/>
        <v>0</v>
      </c>
      <c r="K216" s="45">
        <f t="shared" si="13"/>
        <v>0</v>
      </c>
      <c r="L216" s="7"/>
    </row>
    <row r="217" spans="1:12" x14ac:dyDescent="0.25">
      <c r="A217" s="18">
        <v>196</v>
      </c>
      <c r="B217" s="18" t="s">
        <v>9</v>
      </c>
      <c r="C217" s="38">
        <v>299</v>
      </c>
      <c r="D217" s="38">
        <v>0</v>
      </c>
      <c r="E217" s="38">
        <v>99</v>
      </c>
      <c r="F217" s="38">
        <v>75</v>
      </c>
      <c r="G217" s="38">
        <v>75</v>
      </c>
      <c r="H217" s="38">
        <v>50</v>
      </c>
      <c r="I217" s="38">
        <v>0</v>
      </c>
      <c r="J217" s="38">
        <v>0</v>
      </c>
      <c r="K217" s="38">
        <v>0</v>
      </c>
      <c r="L217" s="18"/>
    </row>
    <row r="218" spans="1:12" x14ac:dyDescent="0.25">
      <c r="A218" s="2"/>
    </row>
    <row r="219" spans="1:12" x14ac:dyDescent="0.25">
      <c r="A219" s="1"/>
    </row>
  </sheetData>
  <mergeCells count="34">
    <mergeCell ref="A118:A119"/>
    <mergeCell ref="B118:B119"/>
    <mergeCell ref="C118:C119"/>
    <mergeCell ref="D118:D119"/>
    <mergeCell ref="E118:E119"/>
    <mergeCell ref="L118:L119"/>
    <mergeCell ref="F118:F119"/>
    <mergeCell ref="G118:G119"/>
    <mergeCell ref="H118:H119"/>
    <mergeCell ref="I118:I119"/>
    <mergeCell ref="J118:J119"/>
    <mergeCell ref="K118:K119"/>
    <mergeCell ref="L210:L212"/>
    <mergeCell ref="A201:L201"/>
    <mergeCell ref="A191:L191"/>
    <mergeCell ref="A190:L190"/>
    <mergeCell ref="L140:L141"/>
    <mergeCell ref="A120:L120"/>
    <mergeCell ref="A209:L209"/>
    <mergeCell ref="A206:L206"/>
    <mergeCell ref="A124:L124"/>
    <mergeCell ref="A130:K130"/>
    <mergeCell ref="A125:L125"/>
    <mergeCell ref="I1:L1"/>
    <mergeCell ref="C2:G2"/>
    <mergeCell ref="C3:G3"/>
    <mergeCell ref="B4:K4"/>
    <mergeCell ref="A116:L116"/>
    <mergeCell ref="B25:L25"/>
    <mergeCell ref="B19:L19"/>
    <mergeCell ref="A20:L20"/>
    <mergeCell ref="A6:A7"/>
    <mergeCell ref="B6:B7"/>
    <mergeCell ref="C6:K6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1"/>
  <headerFooter scaleWithDoc="0" alignWithMargins="0">
    <oddHeader xml:space="preserve">&amp;C&amp;P+15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finup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Исмагилова Людмила Сергеевна</dc:creator>
  <cp:lastModifiedBy>Olga G. Matveeva</cp:lastModifiedBy>
  <cp:lastPrinted>2022-09-07T11:42:55Z</cp:lastPrinted>
  <dcterms:created xsi:type="dcterms:W3CDTF">2022-09-07T05:21:01Z</dcterms:created>
  <dcterms:modified xsi:type="dcterms:W3CDTF">2022-09-07T11:44:19Z</dcterms:modified>
</cp:coreProperties>
</file>